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bc.local\dokumenty\Firma\Obchod\CENY 2026\OP 2026\"/>
    </mc:Choice>
  </mc:AlternateContent>
  <xr:revisionPtr revIDLastSave="0" documentId="13_ncr:1_{F977FACD-7F8F-4179-A32F-1164B9D1D26A}" xr6:coauthVersionLast="47" xr6:coauthVersionMax="47" xr10:uidLastSave="{00000000-0000-0000-0000-000000000000}"/>
  <bookViews>
    <workbookView xWindow="3900" yWindow="3900" windowWidth="21600" windowHeight="12645" tabRatio="822" xr2:uid="{00000000-000D-0000-FFFF-FFFF00000000}"/>
  </bookViews>
  <sheets>
    <sheet name="Zámkové dlažby - IČKO" sheetId="1" r:id="rId1"/>
    <sheet name="Zámkové dlažby - vlnka, ZIP" sheetId="2" r:id="rId2"/>
    <sheet name="Variabilní dlažby-kostka,bloček" sheetId="3" r:id="rId3"/>
    <sheet name="Vari. dlažby-čtvrec, obdélník" sheetId="4" r:id="rId4"/>
    <sheet name="Velkoplošné dlažby" sheetId="5" r:id="rId5"/>
    <sheet name="Zatravňovací a vegetační dlažby" sheetId="6" r:id="rId6"/>
    <sheet name="Speciální a designové dlažby 1" sheetId="7" r:id="rId7"/>
    <sheet name="Speciální a designové dlažby 2" sheetId="8" r:id="rId8"/>
    <sheet name="Doplňky dlažeb - krajník" sheetId="9" r:id="rId9"/>
    <sheet name="Odvodňovací žlaby" sheetId="11" r:id="rId10"/>
    <sheet name="Obrubníky silniční 1" sheetId="12" r:id="rId11"/>
    <sheet name="Obrubníky silniční 2" sheetId="13" r:id="rId12"/>
    <sheet name="Obrubníky parkové a sadové 1" sheetId="14" r:id="rId13"/>
    <sheet name="Obrubníky parkové a sadové 2" sheetId="15" r:id="rId14"/>
    <sheet name="Panely" sheetId="16" r:id="rId15"/>
    <sheet name="Stropní desky PZD Z4" sheetId="18" r:id="rId16"/>
    <sheet name="Základové konstrukce" sheetId="19" r:id="rId17"/>
    <sheet name="Štípané tvarovky" sheetId="20" r:id="rId18"/>
    <sheet name="Hladké tvarovky" sheetId="21" r:id="rId19"/>
    <sheet name="Stříšky pro oplocení" sheetId="22" r:id="rId20"/>
    <sheet name="Sloupky a plotové panely" sheetId="23" r:id="rId21"/>
    <sheet name="Podhrabové desky" sheetId="24" r:id="rId22"/>
    <sheet name="Palisády a blok" sheetId="25" r:id="rId23"/>
    <sheet name="Opěrné bloky a svahovky" sheetId="26" r:id="rId24"/>
    <sheet name="Kořenové obruby" sheetId="27" r:id="rId25"/>
    <sheet name="Trám. a lan. oplocení+napajedla" sheetId="71" r:id="rId26"/>
    <sheet name="Základní rovné díly" sheetId="28" r:id="rId27"/>
    <sheet name="Základní rovné díly s obrubou" sheetId="29" r:id="rId28"/>
    <sheet name="Základní spádové díly" sheetId="30" r:id="rId29"/>
    <sheet name="Z. spád. díly s obrubou ABO7" sheetId="31" r:id="rId30"/>
    <sheet name="Z. spád. díly s obrubou ABO12" sheetId="32" r:id="rId31"/>
    <sheet name="Z. spád. díly s obrubou ABO15" sheetId="33" r:id="rId32"/>
    <sheet name="Z. spád. díly s obrubou ABO18" sheetId="34" r:id="rId33"/>
    <sheet name="Spec. díly - výtokové kusy HD " sheetId="35" r:id="rId34"/>
    <sheet name="Spec. díly - výtokové kusy HH" sheetId="111" r:id="rId35"/>
    <sheet name="Spec. díly - čistící kusy HD" sheetId="36" r:id="rId36"/>
    <sheet name="Spec. díly - čistící kusy DD" sheetId="37" r:id="rId37"/>
    <sheet name="Speciální díly- náběhové kusy" sheetId="38" r:id="rId38"/>
    <sheet name="Speciální díly" sheetId="39" r:id="rId39"/>
    <sheet name="Doplňky pro SZ I a SZ II" sheetId="40" r:id="rId40"/>
    <sheet name="Štěrbinové žlaby SZ II" sheetId="113" r:id="rId41"/>
    <sheet name="Trouby hrdlové a dříkové DN 300" sheetId="41" r:id="rId42"/>
    <sheet name="Trouby hrdlové a dříkové DN 400" sheetId="42" r:id="rId43"/>
    <sheet name="Trouby hrdlové a dříkové DN 500" sheetId="43" r:id="rId44"/>
    <sheet name="Trouby hrdlové a dříkové DN 600" sheetId="44" r:id="rId45"/>
    <sheet name="Trouby hrdlové a dříkové DN 800" sheetId="45" r:id="rId46"/>
    <sheet name="Trouby patkové DN 1000" sheetId="46" r:id="rId47"/>
    <sheet name="Trouby patkové DN 1200" sheetId="47" r:id="rId48"/>
    <sheet name="Trouby patkové přímé DN 800" sheetId="114" r:id="rId49"/>
    <sheet name="Trouby patkové přímé DN 1000" sheetId="48" r:id="rId50"/>
    <sheet name="Trouby patkové přímé DN 1200" sheetId="49" r:id="rId51"/>
    <sheet name="Trouby přímé (polodrážka)" sheetId="50" r:id="rId52"/>
    <sheet name="Trouby přímé DN 150-600" sheetId="51" r:id="rId53"/>
    <sheet name="Čelo propustku" sheetId="52" r:id="rId54"/>
    <sheet name="Podkladní prahy" sheetId="53" r:id="rId55"/>
    <sheet name="Přechodové stěny pro trouby" sheetId="54" r:id="rId56"/>
    <sheet name="Záslepky pro trouby DN2200-3000" sheetId="55" r:id="rId57"/>
    <sheet name="Šachtová dna jednolitá ex." sheetId="56" r:id="rId58"/>
    <sheet name="Drenážní a šachtová dna" sheetId="57" r:id="rId59"/>
    <sheet name="Šachtová dna velkoprůměrová" sheetId="58" r:id="rId60"/>
    <sheet name="Atypické šachtové dno" sheetId="59" r:id="rId61"/>
    <sheet name="Základní díly jímek DN 800-1700" sheetId="60" r:id="rId62"/>
    <sheet name="Základní díly jímek DN2200-3000" sheetId="61" r:id="rId63"/>
    <sheet name="Skruže DN 800" sheetId="62" r:id="rId64"/>
    <sheet name="Skruže DN 1000" sheetId="63" r:id="rId65"/>
    <sheet name="Skruže DN 1200" sheetId="64" r:id="rId66"/>
    <sheet name="Skruže DN 1500" sheetId="65" r:id="rId67"/>
    <sheet name="Skruže DN 1700" sheetId="66" r:id="rId68"/>
    <sheet name="Doplňky pro skruže DN 800-1700" sheetId="67" r:id="rId69"/>
    <sheet name="Skruže DN 2200" sheetId="68" r:id="rId70"/>
    <sheet name="Skruže DN 2500" sheetId="69" r:id="rId71"/>
    <sheet name="Skruže DN 3000" sheetId="70" r:id="rId72"/>
    <sheet name="Doplňky pro skruže DN2200-3000" sheetId="73" r:id="rId73"/>
    <sheet name="Podestové desky" sheetId="72" r:id="rId74"/>
    <sheet name="Přechodové skruže kónické" sheetId="74" r:id="rId75"/>
    <sheet name="Přechodové desky pro změnu ..1 " sheetId="75" r:id="rId76"/>
    <sheet name="Přechodové desky pro změnu ..2" sheetId="76" r:id="rId77"/>
    <sheet name="Zákrytové skruže kónické ..." sheetId="77" r:id="rId78"/>
    <sheet name="Zákr. desky pro osazení poklop1" sheetId="78" r:id="rId79"/>
    <sheet name="Zákr. desky pro osazení poklop2" sheetId="79" r:id="rId80"/>
    <sheet name="Vyrovnávací prstenec DN 600" sheetId="80" r:id="rId81"/>
    <sheet name="Vyrovnávací prstenec DN 800" sheetId="81" r:id="rId82"/>
    <sheet name="Poklopy třídy A,B" sheetId="82" r:id="rId83"/>
    <sheet name="Poklopy třídy D" sheetId="83" r:id="rId84"/>
    <sheet name="Poklopy třídy E" sheetId="84" r:id="rId85"/>
    <sheet name="Doplňky" sheetId="85" r:id="rId86"/>
    <sheet name="Zákrytové desky rovné" sheetId="86" r:id="rId87"/>
    <sheet name="Poklopy studniční" sheetId="87" r:id="rId88"/>
    <sheet name="Dna - horské vpusti" sheetId="88" r:id="rId89"/>
    <sheet name="Nástavec - horské vpusti" sheetId="89" r:id="rId90"/>
    <sheet name="Mříže - horské vpusti" sheetId="90" r:id="rId91"/>
    <sheet name="Dna - uliční vpusti" sheetId="91" r:id="rId92"/>
    <sheet name="Skruže - uliční vpusti" sheetId="92" r:id="rId93"/>
    <sheet name="Skruže s otvorem" sheetId="93" r:id="rId94"/>
    <sheet name="Prstence a kónusy" sheetId="94" r:id="rId95"/>
    <sheet name="Kalové koše" sheetId="95" r:id="rId96"/>
    <sheet name="Mříže - uliční vpusti" sheetId="96" r:id="rId97"/>
    <sheet name="Čistírna odpadních vod" sheetId="100" r:id="rId98"/>
    <sheet name="Doplňky ČOV" sheetId="101" r:id="rId99"/>
    <sheet name="Odlučovače lehkých kapalin" sheetId="102" r:id="rId100"/>
    <sheet name="Kruhové nádrže" sheetId="103" r:id="rId101"/>
    <sheet name="Kruhové nádrže - žumpy" sheetId="104" r:id="rId102"/>
    <sheet name="Čerpací stanice splaškových vod" sheetId="105" r:id="rId103"/>
    <sheet name="Vodoměrné šachty" sheetId="106" r:id="rId104"/>
    <sheet name="Retenční nádrže" sheetId="107" r:id="rId105"/>
    <sheet name="Vsakovací jímky" sheetId="108" r:id="rId106"/>
    <sheet name="Kalové jímky" sheetId="109" r:id="rId107"/>
    <sheet name="Lapáky tuků a pevných částic" sheetId="110" r:id="rId108"/>
  </sheets>
  <definedNames>
    <definedName name="_xlnm.Print_Area" localSheetId="10">'Obrubníky silniční 1'!$A$4:$V$44</definedName>
    <definedName name="_xlnm.Print_Area" localSheetId="23">'Opěrné bloky a svahovky'!$A$4:$U$32</definedName>
    <definedName name="_xlnm.Print_Area" localSheetId="14">Panely!$A$4:$V$21</definedName>
    <definedName name="_xlnm.Print_Area" localSheetId="15">'Stropní desky PZD Z4'!$A$4:$U$19</definedName>
    <definedName name="_xlnm.Print_Area" localSheetId="0">'Zámkové dlažby - IČKO'!$A$4:$AN$25</definedName>
    <definedName name="_xlnm.Print_Area" localSheetId="1">'Zámkové dlažby - vlnka, ZIP'!$A$4:$L$32</definedName>
  </definedNames>
  <calcPr calcId="181029"/>
</workbook>
</file>

<file path=xl/calcChain.xml><?xml version="1.0" encoding="utf-8"?>
<calcChain xmlns="http://schemas.openxmlformats.org/spreadsheetml/2006/main">
  <c r="L29" i="68" l="1"/>
  <c r="J12" i="27"/>
  <c r="J10" i="27"/>
  <c r="J8" i="27"/>
  <c r="M14" i="19"/>
  <c r="M8" i="19"/>
  <c r="M10" i="19"/>
  <c r="O24" i="6"/>
  <c r="N24" i="6"/>
  <c r="K8" i="15"/>
  <c r="K11" i="90"/>
  <c r="N25" i="1" l="1"/>
  <c r="O25" i="1"/>
  <c r="P25" i="1"/>
  <c r="Q25" i="1"/>
  <c r="R25" i="1"/>
  <c r="S25" i="1"/>
  <c r="T25" i="1"/>
  <c r="U25" i="1"/>
  <c r="N27" i="1"/>
  <c r="O27" i="1"/>
  <c r="P27" i="1"/>
  <c r="Q27" i="1"/>
  <c r="R27" i="1"/>
  <c r="S27" i="1"/>
  <c r="T27" i="1"/>
  <c r="U27" i="1"/>
  <c r="N29" i="1"/>
  <c r="O29" i="1"/>
  <c r="P29" i="1"/>
  <c r="Q29" i="1"/>
  <c r="R29" i="1"/>
  <c r="S29" i="1"/>
  <c r="T29" i="1"/>
  <c r="U29" i="1"/>
  <c r="N31" i="1"/>
  <c r="O31" i="1"/>
  <c r="P31" i="1"/>
  <c r="Q31" i="1"/>
  <c r="R31" i="1"/>
  <c r="S31" i="1"/>
  <c r="T31" i="1"/>
  <c r="U31" i="1"/>
  <c r="N33" i="1"/>
  <c r="O33" i="1"/>
  <c r="P33" i="1"/>
  <c r="Q33" i="1"/>
  <c r="N35" i="1"/>
  <c r="N37" i="1"/>
  <c r="N39" i="1"/>
  <c r="J14" i="100"/>
  <c r="L25" i="69"/>
  <c r="L24" i="69" s="1"/>
  <c r="L11" i="69"/>
  <c r="L10" i="69" s="1"/>
  <c r="L25" i="68"/>
  <c r="L24" i="68" s="1"/>
  <c r="L11" i="68"/>
  <c r="L29" i="69"/>
  <c r="L28" i="69" s="1"/>
  <c r="L15" i="69"/>
  <c r="L14" i="69" s="1"/>
  <c r="L15" i="68"/>
  <c r="L20" i="56"/>
  <c r="L18" i="56"/>
  <c r="L16" i="56"/>
  <c r="L14" i="56"/>
  <c r="L12" i="56"/>
  <c r="L10" i="56"/>
  <c r="L8" i="56"/>
  <c r="M8" i="58"/>
  <c r="K8" i="57"/>
  <c r="V14" i="16"/>
  <c r="L16" i="5"/>
  <c r="L14" i="5"/>
  <c r="L12" i="5"/>
  <c r="L10" i="5"/>
  <c r="L8" i="5"/>
  <c r="K18" i="40"/>
  <c r="L32" i="18"/>
  <c r="L30" i="18"/>
  <c r="L28" i="18"/>
  <c r="L26" i="18"/>
  <c r="L24" i="18"/>
  <c r="L22" i="18"/>
  <c r="L20" i="18"/>
  <c r="M18" i="11"/>
  <c r="H21" i="106"/>
  <c r="H19" i="106"/>
  <c r="H17" i="106"/>
  <c r="H15" i="106"/>
  <c r="H13" i="106"/>
  <c r="H11" i="106"/>
  <c r="H9" i="106"/>
  <c r="H7" i="106"/>
  <c r="K14" i="87"/>
  <c r="L26" i="69"/>
  <c r="M8" i="61"/>
  <c r="L16" i="60"/>
  <c r="K18" i="47"/>
  <c r="K16" i="47"/>
  <c r="K14" i="47"/>
  <c r="K12" i="47"/>
  <c r="K10" i="47"/>
  <c r="K8" i="47"/>
  <c r="K18" i="46"/>
  <c r="K16" i="46"/>
  <c r="K14" i="46"/>
  <c r="K12" i="46"/>
  <c r="K10" i="46"/>
  <c r="K8" i="46"/>
  <c r="L16" i="83"/>
  <c r="L14" i="83"/>
  <c r="L12" i="83"/>
  <c r="L10" i="83"/>
  <c r="L8" i="83"/>
  <c r="K16" i="12"/>
  <c r="L16" i="12"/>
  <c r="K12" i="12"/>
  <c r="L12" i="12"/>
  <c r="J14" i="26"/>
  <c r="J12" i="26"/>
  <c r="J10" i="26"/>
  <c r="J8" i="26"/>
  <c r="P16" i="21"/>
  <c r="O16" i="21"/>
  <c r="R16" i="20"/>
  <c r="S16" i="20"/>
  <c r="T16" i="20"/>
  <c r="Q16" i="20"/>
  <c r="L14" i="12"/>
  <c r="K14" i="12"/>
  <c r="L33" i="12"/>
  <c r="K33" i="12"/>
  <c r="L10" i="12"/>
  <c r="K10" i="12"/>
  <c r="L31" i="12"/>
  <c r="K31" i="12"/>
  <c r="L8" i="12"/>
  <c r="K8" i="12"/>
  <c r="L16" i="11"/>
  <c r="I21" i="104"/>
  <c r="I19" i="104"/>
  <c r="I17" i="104"/>
  <c r="I15" i="104"/>
  <c r="I13" i="104"/>
  <c r="I11" i="104"/>
  <c r="I9" i="104"/>
  <c r="I7" i="104"/>
  <c r="I25" i="103"/>
  <c r="I23" i="103"/>
  <c r="I21" i="103"/>
  <c r="I19" i="103"/>
  <c r="I17" i="103"/>
  <c r="I15" i="103"/>
  <c r="I13" i="103"/>
  <c r="I11" i="103"/>
  <c r="I9" i="103"/>
  <c r="I7" i="103"/>
  <c r="H14" i="101"/>
  <c r="H12" i="101"/>
  <c r="H10" i="101"/>
  <c r="H8" i="101"/>
  <c r="G14" i="101"/>
  <c r="G12" i="101"/>
  <c r="G10" i="101"/>
  <c r="G8" i="101"/>
  <c r="F14" i="101"/>
  <c r="F12" i="101"/>
  <c r="F10" i="101"/>
  <c r="F8" i="101"/>
  <c r="E14" i="101"/>
  <c r="E12" i="101"/>
  <c r="E10" i="101"/>
  <c r="E8" i="101"/>
  <c r="J12" i="100"/>
  <c r="J10" i="100"/>
  <c r="J8" i="100"/>
  <c r="K30" i="96"/>
  <c r="K28" i="96"/>
  <c r="K26" i="96"/>
  <c r="K24" i="96"/>
  <c r="K16" i="96"/>
  <c r="K14" i="96"/>
  <c r="K12" i="96"/>
  <c r="K10" i="96"/>
  <c r="K8" i="96"/>
  <c r="J14" i="95"/>
  <c r="J12" i="95"/>
  <c r="J10" i="95"/>
  <c r="J8" i="95"/>
  <c r="K12" i="94"/>
  <c r="K10" i="94"/>
  <c r="K8" i="94"/>
  <c r="K26" i="93"/>
  <c r="K24" i="93"/>
  <c r="K16" i="93"/>
  <c r="K14" i="93"/>
  <c r="K12" i="93"/>
  <c r="K10" i="93"/>
  <c r="K8" i="93"/>
  <c r="K17" i="92"/>
  <c r="K15" i="92"/>
  <c r="K13" i="92"/>
  <c r="K11" i="92"/>
  <c r="K9" i="92"/>
  <c r="K7" i="92"/>
  <c r="K25" i="91"/>
  <c r="K23" i="91"/>
  <c r="K21" i="91"/>
  <c r="K13" i="91"/>
  <c r="K11" i="91"/>
  <c r="K9" i="91"/>
  <c r="K7" i="91"/>
  <c r="K9" i="90"/>
  <c r="K7" i="90"/>
  <c r="J12" i="89"/>
  <c r="J10" i="89"/>
  <c r="J8" i="89"/>
  <c r="K14" i="88"/>
  <c r="K12" i="88"/>
  <c r="K10" i="88"/>
  <c r="K8" i="88"/>
  <c r="K12" i="87"/>
  <c r="K10" i="87"/>
  <c r="K8" i="87"/>
  <c r="I10" i="86"/>
  <c r="I8" i="86"/>
  <c r="D24" i="85"/>
  <c r="D22" i="85"/>
  <c r="D20" i="85"/>
  <c r="D18" i="85"/>
  <c r="D16" i="85"/>
  <c r="D14" i="85"/>
  <c r="D12" i="85"/>
  <c r="D10" i="85"/>
  <c r="D8" i="85"/>
  <c r="D6" i="85"/>
  <c r="L14" i="84"/>
  <c r="L12" i="84"/>
  <c r="L10" i="84"/>
  <c r="L8" i="84"/>
  <c r="L44" i="83"/>
  <c r="L42" i="83"/>
  <c r="L40" i="83"/>
  <c r="L30" i="83"/>
  <c r="L38" i="83"/>
  <c r="L28" i="83"/>
  <c r="L26" i="83"/>
  <c r="L24" i="83"/>
  <c r="L18" i="82"/>
  <c r="L16" i="82"/>
  <c r="L14" i="82"/>
  <c r="L12" i="82"/>
  <c r="L10" i="82"/>
  <c r="L8" i="82"/>
  <c r="L12" i="81"/>
  <c r="L10" i="81"/>
  <c r="L8" i="81"/>
  <c r="L37" i="80"/>
  <c r="L35" i="80"/>
  <c r="L33" i="80"/>
  <c r="L31" i="80"/>
  <c r="L29" i="80"/>
  <c r="L27" i="80"/>
  <c r="L16" i="80"/>
  <c r="L14" i="80"/>
  <c r="L12" i="80"/>
  <c r="L10" i="80"/>
  <c r="L8" i="80"/>
  <c r="L19" i="79"/>
  <c r="L12" i="79"/>
  <c r="L10" i="79"/>
  <c r="L8" i="79"/>
  <c r="L25" i="78"/>
  <c r="L23" i="78"/>
  <c r="L21" i="78"/>
  <c r="L14" i="78"/>
  <c r="L12" i="78"/>
  <c r="L10" i="78"/>
  <c r="L8" i="78"/>
  <c r="K14" i="77"/>
  <c r="K12" i="77"/>
  <c r="K10" i="77"/>
  <c r="K8" i="77"/>
  <c r="L10" i="76"/>
  <c r="L8" i="76"/>
  <c r="L14" i="75"/>
  <c r="L12" i="75"/>
  <c r="L10" i="75"/>
  <c r="L8" i="75"/>
  <c r="K10" i="74"/>
  <c r="K8" i="74"/>
  <c r="E13" i="73"/>
  <c r="E9" i="73"/>
  <c r="E7" i="73"/>
  <c r="L22" i="69"/>
  <c r="L12" i="69"/>
  <c r="L8" i="69"/>
  <c r="L28" i="68"/>
  <c r="L26" i="68"/>
  <c r="L22" i="68"/>
  <c r="L12" i="68"/>
  <c r="L10" i="68"/>
  <c r="L8" i="68"/>
  <c r="F17" i="67"/>
  <c r="F15" i="67"/>
  <c r="F13" i="67"/>
  <c r="F11" i="67"/>
  <c r="F9" i="67"/>
  <c r="F7" i="67"/>
  <c r="L18" i="66"/>
  <c r="L16" i="66"/>
  <c r="L14" i="66"/>
  <c r="L12" i="66"/>
  <c r="L10" i="66"/>
  <c r="L8" i="66"/>
  <c r="L22" i="65"/>
  <c r="L20" i="65"/>
  <c r="L18" i="65"/>
  <c r="L16" i="65"/>
  <c r="L14" i="65"/>
  <c r="L12" i="65"/>
  <c r="L10" i="65"/>
  <c r="L8" i="65"/>
  <c r="L18" i="64"/>
  <c r="L16" i="64"/>
  <c r="L14" i="64"/>
  <c r="L12" i="64"/>
  <c r="L10" i="64"/>
  <c r="L8" i="64"/>
  <c r="L30" i="63"/>
  <c r="L28" i="63"/>
  <c r="L26" i="63"/>
  <c r="L24" i="63"/>
  <c r="L22" i="63"/>
  <c r="L20" i="63"/>
  <c r="L18" i="63"/>
  <c r="L16" i="63"/>
  <c r="L14" i="63"/>
  <c r="L12" i="63"/>
  <c r="L10" i="63"/>
  <c r="L8" i="63"/>
  <c r="L30" i="62"/>
  <c r="L28" i="62"/>
  <c r="L26" i="62"/>
  <c r="L24" i="62"/>
  <c r="L22" i="62"/>
  <c r="L20" i="62"/>
  <c r="L18" i="62"/>
  <c r="L16" i="62"/>
  <c r="L14" i="62"/>
  <c r="L12" i="62"/>
  <c r="L10" i="62"/>
  <c r="L8" i="62"/>
  <c r="M14" i="61"/>
  <c r="M12" i="61"/>
  <c r="M10" i="61"/>
  <c r="L18" i="60"/>
  <c r="L14" i="60"/>
  <c r="L12" i="60"/>
  <c r="L10" i="60"/>
  <c r="L8" i="60"/>
  <c r="K12" i="53"/>
  <c r="K10" i="53"/>
  <c r="K8" i="53"/>
  <c r="L12" i="52"/>
  <c r="L10" i="52"/>
  <c r="L8" i="52"/>
  <c r="L12" i="51"/>
  <c r="L10" i="51"/>
  <c r="L8" i="51"/>
  <c r="I18" i="50"/>
  <c r="I16" i="50"/>
  <c r="I14" i="50"/>
  <c r="I12" i="50"/>
  <c r="I10" i="50"/>
  <c r="I8" i="50"/>
  <c r="K22" i="47"/>
  <c r="K20" i="47"/>
  <c r="K22" i="46"/>
  <c r="K20" i="46"/>
  <c r="J22" i="45"/>
  <c r="J20" i="45"/>
  <c r="J18" i="45"/>
  <c r="J16" i="45"/>
  <c r="J14" i="45"/>
  <c r="J12" i="45"/>
  <c r="J10" i="45"/>
  <c r="J8" i="45"/>
  <c r="J22" i="44"/>
  <c r="J20" i="44"/>
  <c r="J18" i="44"/>
  <c r="J16" i="44"/>
  <c r="J14" i="44"/>
  <c r="J12" i="44"/>
  <c r="J10" i="44"/>
  <c r="J8" i="44"/>
  <c r="J22" i="43"/>
  <c r="J20" i="43"/>
  <c r="J18" i="43"/>
  <c r="J16" i="43"/>
  <c r="J14" i="43"/>
  <c r="J12" i="43"/>
  <c r="J10" i="43"/>
  <c r="J8" i="43"/>
  <c r="J22" i="42"/>
  <c r="J20" i="42"/>
  <c r="J18" i="42"/>
  <c r="J16" i="42"/>
  <c r="J14" i="42"/>
  <c r="J12" i="42"/>
  <c r="J10" i="42"/>
  <c r="J8" i="42"/>
  <c r="J22" i="41"/>
  <c r="J20" i="41"/>
  <c r="J18" i="41"/>
  <c r="J16" i="41"/>
  <c r="J14" i="41"/>
  <c r="J12" i="41"/>
  <c r="J10" i="41"/>
  <c r="J8" i="41"/>
  <c r="K20" i="40"/>
  <c r="K16" i="40"/>
  <c r="K14" i="40"/>
  <c r="K12" i="40"/>
  <c r="K10" i="40"/>
  <c r="K8" i="40"/>
  <c r="N12" i="39"/>
  <c r="N10" i="39"/>
  <c r="N8" i="39"/>
  <c r="O15" i="37"/>
  <c r="N15" i="37"/>
  <c r="M15" i="37"/>
  <c r="L15" i="37"/>
  <c r="O16" i="36"/>
  <c r="N16" i="36"/>
  <c r="M16" i="36"/>
  <c r="L16" i="36"/>
  <c r="O15" i="111"/>
  <c r="N15" i="111"/>
  <c r="M15" i="111"/>
  <c r="L15" i="111"/>
  <c r="M15" i="35"/>
  <c r="N15" i="35"/>
  <c r="O15" i="35"/>
  <c r="L15" i="35"/>
  <c r="K26" i="33"/>
  <c r="K24" i="33"/>
  <c r="K22" i="33"/>
  <c r="K20" i="33"/>
  <c r="K18" i="33"/>
  <c r="K16" i="33"/>
  <c r="K14" i="33"/>
  <c r="K12" i="33"/>
  <c r="K10" i="33"/>
  <c r="K8" i="33"/>
  <c r="K26" i="32"/>
  <c r="K24" i="32"/>
  <c r="K22" i="32"/>
  <c r="K20" i="32"/>
  <c r="K18" i="32"/>
  <c r="K16" i="32"/>
  <c r="K14" i="32"/>
  <c r="K12" i="32"/>
  <c r="K10" i="32"/>
  <c r="K8" i="32"/>
  <c r="K26" i="31"/>
  <c r="K24" i="31"/>
  <c r="K22" i="31"/>
  <c r="K20" i="31"/>
  <c r="K18" i="31"/>
  <c r="K16" i="31"/>
  <c r="K14" i="31"/>
  <c r="K12" i="31"/>
  <c r="K10" i="31"/>
  <c r="K8" i="31"/>
  <c r="K26" i="30"/>
  <c r="K24" i="30"/>
  <c r="K22" i="30"/>
  <c r="K20" i="30"/>
  <c r="K18" i="30"/>
  <c r="K16" i="30"/>
  <c r="K14" i="30"/>
  <c r="K12" i="30"/>
  <c r="K10" i="30"/>
  <c r="K8" i="30"/>
  <c r="K18" i="29"/>
  <c r="K16" i="29"/>
  <c r="K14" i="29"/>
  <c r="K12" i="29"/>
  <c r="K10" i="29"/>
  <c r="K8" i="29"/>
  <c r="K10" i="28"/>
  <c r="K8" i="28"/>
  <c r="V28" i="71"/>
  <c r="V26" i="71"/>
  <c r="V24" i="71"/>
  <c r="X28" i="26"/>
  <c r="X30" i="26"/>
  <c r="W30" i="26"/>
  <c r="W28" i="26"/>
  <c r="N16" i="25"/>
  <c r="O16" i="25"/>
  <c r="P16" i="25"/>
  <c r="M18" i="25"/>
  <c r="M16" i="25"/>
  <c r="N14" i="25"/>
  <c r="O14" i="25"/>
  <c r="M14" i="25"/>
  <c r="AK41" i="1"/>
  <c r="J18" i="24"/>
  <c r="J16" i="24"/>
  <c r="J14" i="24"/>
  <c r="J12" i="24"/>
  <c r="J10" i="24"/>
  <c r="J8" i="24"/>
  <c r="T10" i="23"/>
  <c r="T8" i="23"/>
  <c r="J10" i="23"/>
  <c r="J8" i="23"/>
  <c r="N21" i="22"/>
  <c r="N19" i="22"/>
  <c r="O19" i="22"/>
  <c r="P19" i="22"/>
  <c r="N17" i="22"/>
  <c r="O17" i="22"/>
  <c r="P17" i="22"/>
  <c r="N15" i="22"/>
  <c r="O15" i="22"/>
  <c r="P15" i="22"/>
  <c r="M21" i="22"/>
  <c r="M19" i="22"/>
  <c r="M17" i="22"/>
  <c r="M15" i="22"/>
  <c r="N22" i="21"/>
  <c r="N20" i="21"/>
  <c r="N18" i="21"/>
  <c r="N16" i="21"/>
  <c r="M22" i="21"/>
  <c r="M20" i="21"/>
  <c r="M18" i="21"/>
  <c r="M16" i="21"/>
  <c r="N22" i="20"/>
  <c r="O22" i="20"/>
  <c r="P22" i="20"/>
  <c r="N20" i="20"/>
  <c r="O20" i="20"/>
  <c r="P20" i="20"/>
  <c r="N18" i="20"/>
  <c r="O18" i="20"/>
  <c r="P18" i="20"/>
  <c r="N16" i="20"/>
  <c r="O16" i="20"/>
  <c r="P16" i="20"/>
  <c r="M22" i="20"/>
  <c r="M20" i="20"/>
  <c r="M18" i="20"/>
  <c r="M16" i="20"/>
  <c r="M20" i="19"/>
  <c r="M18" i="19"/>
  <c r="M16" i="19"/>
  <c r="M12" i="19"/>
  <c r="L18" i="18"/>
  <c r="L16" i="18"/>
  <c r="L14" i="18"/>
  <c r="L12" i="18"/>
  <c r="L10" i="18"/>
  <c r="L8" i="18"/>
  <c r="V18" i="16"/>
  <c r="V16" i="16"/>
  <c r="V12" i="16"/>
  <c r="V10" i="16"/>
  <c r="V8" i="16"/>
  <c r="K18" i="16"/>
  <c r="K16" i="16"/>
  <c r="K14" i="16"/>
  <c r="K12" i="16"/>
  <c r="K10" i="16"/>
  <c r="K8" i="16"/>
  <c r="L10" i="15"/>
  <c r="L8" i="15"/>
  <c r="L18" i="15"/>
  <c r="L16" i="15"/>
  <c r="L14" i="15"/>
  <c r="L12" i="15"/>
  <c r="K10" i="15"/>
  <c r="K18" i="15"/>
  <c r="K16" i="15"/>
  <c r="K14" i="15"/>
  <c r="K12" i="15"/>
  <c r="L10" i="14"/>
  <c r="L8" i="14"/>
  <c r="L14" i="14"/>
  <c r="L12" i="14"/>
  <c r="L16" i="14"/>
  <c r="K10" i="14"/>
  <c r="K8" i="14"/>
  <c r="K14" i="14"/>
  <c r="K12" i="14"/>
  <c r="K16" i="14"/>
  <c r="L8" i="13"/>
  <c r="L10" i="13"/>
  <c r="K16" i="13"/>
  <c r="K14" i="13"/>
  <c r="K12" i="13"/>
  <c r="K10" i="13"/>
  <c r="K8" i="13"/>
  <c r="L41" i="12"/>
  <c r="L39" i="12"/>
  <c r="L37" i="12"/>
  <c r="L35" i="12"/>
  <c r="L20" i="12"/>
  <c r="L18" i="12"/>
  <c r="K41" i="12"/>
  <c r="K39" i="12"/>
  <c r="K37" i="12"/>
  <c r="K35" i="12"/>
  <c r="K20" i="12"/>
  <c r="K18" i="12"/>
  <c r="L36" i="11"/>
  <c r="L34" i="11"/>
  <c r="L20" i="11"/>
  <c r="L18" i="11"/>
  <c r="L14" i="11"/>
  <c r="L12" i="11"/>
  <c r="L10" i="11"/>
  <c r="L8" i="11"/>
  <c r="L10" i="9"/>
  <c r="L8" i="9"/>
  <c r="N28" i="8"/>
  <c r="O28" i="8"/>
  <c r="P28" i="8"/>
  <c r="Q28" i="8"/>
  <c r="R28" i="8"/>
  <c r="S28" i="8"/>
  <c r="T28" i="8"/>
  <c r="N26" i="8"/>
  <c r="O26" i="8"/>
  <c r="P26" i="8"/>
  <c r="Q26" i="8"/>
  <c r="R26" i="8"/>
  <c r="S26" i="8"/>
  <c r="T26" i="8"/>
  <c r="N24" i="8"/>
  <c r="O24" i="8"/>
  <c r="P24" i="8"/>
  <c r="Q24" i="8"/>
  <c r="R24" i="8"/>
  <c r="S24" i="8"/>
  <c r="T24" i="8"/>
  <c r="N22" i="8"/>
  <c r="O22" i="8"/>
  <c r="P22" i="8"/>
  <c r="Q22" i="8"/>
  <c r="R22" i="8"/>
  <c r="S22" i="8"/>
  <c r="T22" i="8"/>
  <c r="N20" i="8"/>
  <c r="O20" i="8"/>
  <c r="P20" i="8"/>
  <c r="Q20" i="8"/>
  <c r="R20" i="8"/>
  <c r="S20" i="8"/>
  <c r="T20" i="8"/>
  <c r="M28" i="8"/>
  <c r="M26" i="8"/>
  <c r="M24" i="8"/>
  <c r="M22" i="8"/>
  <c r="M20" i="8"/>
  <c r="N18" i="8"/>
  <c r="O18" i="8"/>
  <c r="P18" i="8"/>
  <c r="Q18" i="8"/>
  <c r="R18" i="8"/>
  <c r="S18" i="8"/>
  <c r="T18" i="8"/>
  <c r="M18" i="8"/>
  <c r="O25" i="7"/>
  <c r="P25" i="7"/>
  <c r="Q25" i="7"/>
  <c r="O23" i="7"/>
  <c r="P23" i="7"/>
  <c r="Q23" i="7"/>
  <c r="R23" i="7"/>
  <c r="S23" i="7"/>
  <c r="T23" i="7"/>
  <c r="U23" i="7"/>
  <c r="O21" i="7"/>
  <c r="P21" i="7"/>
  <c r="Q21" i="7"/>
  <c r="R21" i="7"/>
  <c r="S21" i="7"/>
  <c r="T21" i="7"/>
  <c r="U21" i="7"/>
  <c r="V21" i="7"/>
  <c r="W21" i="7"/>
  <c r="X21" i="7"/>
  <c r="O19" i="7"/>
  <c r="P19" i="7"/>
  <c r="Q19" i="7"/>
  <c r="R19" i="7"/>
  <c r="S19" i="7"/>
  <c r="T19" i="7"/>
  <c r="U19" i="7"/>
  <c r="V19" i="7"/>
  <c r="W19" i="7"/>
  <c r="X19" i="7"/>
  <c r="N25" i="7"/>
  <c r="N23" i="7"/>
  <c r="N21" i="7"/>
  <c r="N19" i="7"/>
  <c r="O17" i="7"/>
  <c r="P17" i="7"/>
  <c r="Q17" i="7"/>
  <c r="R17" i="7"/>
  <c r="S17" i="7"/>
  <c r="T17" i="7"/>
  <c r="U17" i="7"/>
  <c r="V17" i="7"/>
  <c r="W17" i="7"/>
  <c r="X17" i="7"/>
  <c r="N17" i="7"/>
  <c r="O16" i="6"/>
  <c r="O18" i="6"/>
  <c r="O20" i="6"/>
  <c r="O22" i="6"/>
  <c r="N22" i="6"/>
  <c r="N20" i="6"/>
  <c r="N18" i="6"/>
  <c r="N16" i="6"/>
  <c r="N31" i="3"/>
  <c r="N29" i="3"/>
  <c r="O29" i="3"/>
  <c r="P29" i="3"/>
  <c r="Q29" i="3"/>
  <c r="R29" i="3"/>
  <c r="S29" i="3"/>
  <c r="T29" i="3"/>
  <c r="U29" i="3"/>
  <c r="V29" i="3"/>
  <c r="W29" i="3"/>
  <c r="N27" i="3"/>
  <c r="N25" i="3"/>
  <c r="O25" i="3"/>
  <c r="P25" i="3"/>
  <c r="Q25" i="3"/>
  <c r="R25" i="3"/>
  <c r="S25" i="3"/>
  <c r="T25" i="3"/>
  <c r="U25" i="3"/>
  <c r="V25" i="3"/>
  <c r="W25" i="3"/>
  <c r="N23" i="3"/>
  <c r="P23" i="3"/>
  <c r="R23" i="3"/>
  <c r="M31" i="3"/>
  <c r="M29" i="3"/>
  <c r="M27" i="3"/>
  <c r="M25" i="3"/>
  <c r="M23" i="3"/>
  <c r="O30" i="2"/>
  <c r="O28" i="2"/>
  <c r="P28" i="2"/>
  <c r="Q28" i="2"/>
  <c r="R28" i="2"/>
  <c r="S28" i="2"/>
  <c r="T28" i="2"/>
  <c r="U28" i="2"/>
  <c r="O26" i="2"/>
  <c r="P26" i="2"/>
  <c r="Q26" i="2"/>
  <c r="R26" i="2"/>
  <c r="S26" i="2"/>
  <c r="T26" i="2"/>
  <c r="U26" i="2"/>
  <c r="O24" i="2"/>
  <c r="P24" i="2"/>
  <c r="Q24" i="2"/>
  <c r="R24" i="2"/>
  <c r="S24" i="2"/>
  <c r="T24" i="2"/>
  <c r="U24" i="2"/>
  <c r="O22" i="2"/>
  <c r="P22" i="2"/>
  <c r="Q22" i="2"/>
  <c r="R22" i="2"/>
  <c r="S22" i="2"/>
  <c r="T22" i="2"/>
  <c r="U22" i="2"/>
  <c r="O20" i="2"/>
  <c r="P20" i="2"/>
  <c r="Q20" i="2"/>
  <c r="R20" i="2"/>
  <c r="S20" i="2"/>
  <c r="T20" i="2"/>
  <c r="U20" i="2"/>
  <c r="N34" i="2"/>
  <c r="N32" i="2"/>
  <c r="N30" i="2"/>
  <c r="N28" i="2"/>
  <c r="N26" i="2"/>
  <c r="N24" i="2"/>
  <c r="N22" i="2"/>
  <c r="N20" i="2"/>
  <c r="AH41" i="1"/>
  <c r="AH39" i="1"/>
  <c r="AI39" i="1"/>
  <c r="AJ39" i="1"/>
  <c r="AK39" i="1"/>
  <c r="AL39" i="1"/>
  <c r="AM39" i="1"/>
  <c r="AN39" i="1"/>
  <c r="AH35" i="1"/>
  <c r="AI35" i="1"/>
  <c r="AH33" i="1"/>
  <c r="AI33" i="1"/>
  <c r="AH31" i="1"/>
  <c r="AI31" i="1"/>
  <c r="AJ31" i="1"/>
  <c r="AH29" i="1"/>
  <c r="AI29" i="1"/>
  <c r="AJ29" i="1"/>
  <c r="AK29" i="1"/>
  <c r="AL29" i="1"/>
  <c r="AM29" i="1"/>
  <c r="AN29" i="1"/>
  <c r="AH27" i="1"/>
  <c r="AI27" i="1"/>
  <c r="AJ27" i="1"/>
  <c r="AK27" i="1"/>
  <c r="AL27" i="1"/>
  <c r="AM27" i="1"/>
  <c r="AN27" i="1"/>
  <c r="AG43" i="1"/>
  <c r="AG41" i="1"/>
  <c r="AG39" i="1"/>
  <c r="AG37" i="1"/>
  <c r="AG35" i="1"/>
  <c r="AG33" i="1"/>
  <c r="AG31" i="1"/>
  <c r="AG29" i="1"/>
  <c r="AG27" i="1"/>
  <c r="AH25" i="1"/>
  <c r="AI25" i="1"/>
  <c r="AJ25" i="1"/>
  <c r="AK25" i="1"/>
  <c r="AL25" i="1"/>
  <c r="AM25" i="1"/>
  <c r="AN25" i="1"/>
  <c r="AG25" i="1"/>
  <c r="M25" i="4"/>
  <c r="N23" i="4"/>
  <c r="O23" i="4"/>
  <c r="P23" i="4"/>
  <c r="M23" i="4"/>
  <c r="N21" i="4"/>
  <c r="O21" i="4"/>
  <c r="P21" i="4"/>
  <c r="Q21" i="4"/>
  <c r="R21" i="4"/>
  <c r="S21" i="4"/>
  <c r="T21" i="4"/>
  <c r="U21" i="4"/>
  <c r="V21" i="4"/>
  <c r="W21" i="4"/>
  <c r="M21" i="4"/>
  <c r="N19" i="4"/>
  <c r="M19" i="4"/>
  <c r="N17" i="4"/>
  <c r="O17" i="4"/>
  <c r="P17" i="4"/>
  <c r="Q17" i="4"/>
  <c r="R17" i="4"/>
  <c r="S17" i="4"/>
  <c r="T17" i="4"/>
  <c r="U17" i="4"/>
  <c r="V17" i="4"/>
  <c r="W17" i="4"/>
  <c r="N21" i="3"/>
  <c r="O21" i="3"/>
  <c r="P21" i="3"/>
  <c r="Q21" i="3"/>
  <c r="R21" i="3"/>
  <c r="S21" i="3"/>
  <c r="T21" i="3"/>
  <c r="U21" i="3"/>
  <c r="V21" i="3"/>
  <c r="W21" i="3"/>
  <c r="M21" i="3"/>
  <c r="N19" i="3"/>
  <c r="O19" i="3"/>
  <c r="P19" i="3"/>
  <c r="Q19" i="3"/>
  <c r="R19" i="3"/>
  <c r="S19" i="3"/>
  <c r="T19" i="3"/>
  <c r="U19" i="3"/>
  <c r="V19" i="3"/>
  <c r="W19" i="3"/>
  <c r="M19" i="3"/>
  <c r="M17" i="4"/>
  <c r="L14" i="68" l="1"/>
</calcChain>
</file>

<file path=xl/sharedStrings.xml><?xml version="1.0" encoding="utf-8"?>
<sst xmlns="http://schemas.openxmlformats.org/spreadsheetml/2006/main" count="6169" uniqueCount="1463">
  <si>
    <t>porvch JEMNÝ</t>
  </si>
  <si>
    <t>povrch POLOHRUBÝ</t>
  </si>
  <si>
    <t>18 ks</t>
  </si>
  <si>
    <t>26P + 26K</t>
  </si>
  <si>
    <t>přírodní</t>
  </si>
  <si>
    <t>-</t>
  </si>
  <si>
    <t>[mm]</t>
  </si>
  <si>
    <t>[ks]</t>
  </si>
  <si>
    <t>množství MJ na kamion 24t</t>
  </si>
  <si>
    <t>MJ</t>
  </si>
  <si>
    <t>volně</t>
  </si>
  <si>
    <t>4L + 4P</t>
  </si>
  <si>
    <t>[t]</t>
  </si>
  <si>
    <t>[kg/ks]</t>
  </si>
  <si>
    <r>
      <t>[m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/ks]</t>
    </r>
  </si>
  <si>
    <t>cena</t>
  </si>
  <si>
    <t>hmotnost</t>
  </si>
  <si>
    <t>počet</t>
  </si>
  <si>
    <t>světlost</t>
  </si>
  <si>
    <t>objem</t>
  </si>
  <si>
    <r>
      <t>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]</t>
    </r>
  </si>
  <si>
    <t>[ks/pal]</t>
  </si>
  <si>
    <t>výrobní možnosti</t>
  </si>
  <si>
    <t>[kg/pal]</t>
  </si>
  <si>
    <r>
      <t>[ks/m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]</t>
    </r>
  </si>
  <si>
    <r>
      <t>[ks/m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</t>
    </r>
  </si>
  <si>
    <t>množství</t>
  </si>
  <si>
    <r>
      <t xml:space="preserve">72 + 72  </t>
    </r>
    <r>
      <rPr>
        <sz val="11"/>
        <color theme="1"/>
        <rFont val="Calibri"/>
        <family val="2"/>
        <charset val="238"/>
      </rPr>
      <t>̊</t>
    </r>
  </si>
  <si>
    <r>
      <t xml:space="preserve">1 224 + 1 224  </t>
    </r>
    <r>
      <rPr>
        <sz val="11"/>
        <color theme="1"/>
        <rFont val="Calibri"/>
        <family val="2"/>
        <charset val="238"/>
      </rPr>
      <t>̊</t>
    </r>
  </si>
  <si>
    <t>GRANIT</t>
  </si>
  <si>
    <t>dovolené
zatížení
panelů</t>
  </si>
  <si>
    <r>
      <t>[m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/pal]</t>
    </r>
  </si>
  <si>
    <r>
      <t>množství MJ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na kamion 24t</t>
    </r>
  </si>
  <si>
    <t>Rám mříže
na kořenovou obrubu  ̊</t>
  </si>
  <si>
    <t>Ochranný koš
kmene stromu</t>
  </si>
  <si>
    <t>D400</t>
  </si>
  <si>
    <t>třída
zatížení</t>
  </si>
  <si>
    <t>litinová
mříž</t>
  </si>
  <si>
    <t>litinový
poklop</t>
  </si>
  <si>
    <t>plastová
mříž</t>
  </si>
  <si>
    <t>plastový
poklop</t>
  </si>
  <si>
    <t>Kalový koš UD1
pozinkovaný, oválný
325 mm</t>
  </si>
  <si>
    <t>Kalový koš UC3
pozinkovaný, oválný
575 mm</t>
  </si>
  <si>
    <t>Kónus TBVK 11A</t>
  </si>
  <si>
    <t>Elastomerové těsnění
pro štěrbinové žlaby
SZ I</t>
  </si>
  <si>
    <t>Elastomerové těsnění
pro štěrbinové žlaby
SZ I - ropné látky</t>
  </si>
  <si>
    <t>Kluzný prostředek
GLEIT 5kg</t>
  </si>
  <si>
    <t>Na Vaši stavbu zapůjčíme k naší dodávce zdarma</t>
  </si>
  <si>
    <r>
      <t>[kN/m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</t>
    </r>
  </si>
  <si>
    <t>třída
únosnosti</t>
  </si>
  <si>
    <t>nezkouší se</t>
  </si>
  <si>
    <t>B&amp;BC Trouba
TZHP 100/250 IT
CV 180  ̊*</t>
  </si>
  <si>
    <t>B&amp;BC Trouba
TBDP 100/180 IT
CV 120  ̊*</t>
  </si>
  <si>
    <t>B&amp;BC Trouba
TBDP 100/180 IT
CV 180  ̊*</t>
  </si>
  <si>
    <t>B&amp;BC Trouba
TZDP 100/180 IT
CV 120  ̊*</t>
  </si>
  <si>
    <t>B&amp;BC Trouba
TZDP 100/180 IT
CV 180  ̊*</t>
  </si>
  <si>
    <t>B&amp;BC Trouba
TBDP 100/165-73,5
IT vtoková</t>
  </si>
  <si>
    <t>B&amp;BC Trouba
TBHP 100/165-73,5
IT výtoková</t>
  </si>
  <si>
    <t>B&amp;BC Trouba
TZDP 100/165-73,5
IT vtoková</t>
  </si>
  <si>
    <t>B&amp;BC Trouba
TZHP 100/165-73,5
IT výtoková</t>
  </si>
  <si>
    <t>B&amp;BC Ičko 4</t>
  </si>
  <si>
    <t>B&amp;BC Ičko 6</t>
  </si>
  <si>
    <t>B&amp;BC Ičko 6 P</t>
  </si>
  <si>
    <t>B&amp;BC Ičko 6 K</t>
  </si>
  <si>
    <t>B&amp;BC Ičko 6 R</t>
  </si>
  <si>
    <t>B&amp;BC Ičko 6 RP</t>
  </si>
  <si>
    <t>B&amp;BC Ičko 8</t>
  </si>
  <si>
    <t>B&amp;BC Ičko 8 P</t>
  </si>
  <si>
    <t>B&amp;BC Ičko 8 K</t>
  </si>
  <si>
    <t>B&amp;BC Ičko 8 SP</t>
  </si>
  <si>
    <t>B&amp;BC Ičko 8 R</t>
  </si>
  <si>
    <t>B&amp;BC Vlnka 6</t>
  </si>
  <si>
    <t>B&amp;BC Vlnka 6 P/K</t>
  </si>
  <si>
    <t>B&amp;BC Vlnka 8</t>
  </si>
  <si>
    <t>B&amp;BC Vlnka 8 P/K</t>
  </si>
  <si>
    <t>B&amp;BC Vlnka 10</t>
  </si>
  <si>
    <t>B&amp;BC ZIP 11,5</t>
  </si>
  <si>
    <t>B&amp;BC  Bloček 8
pro nevidomé</t>
  </si>
  <si>
    <t>B&amp;BC Bloček 8</t>
  </si>
  <si>
    <t>B&amp;BC  Bloček 6
pro nevidomé</t>
  </si>
  <si>
    <t>B&amp;BC  Bloček 6</t>
  </si>
  <si>
    <t>B&amp;BC  Bloček 4</t>
  </si>
  <si>
    <t>B&amp;BC  Kostka 8</t>
  </si>
  <si>
    <t>B&amp;BC  Kostka 6</t>
  </si>
  <si>
    <t>B&amp;BC Čtverec 6</t>
  </si>
  <si>
    <t xml:space="preserve">B&amp;BC Čtverec 8 </t>
  </si>
  <si>
    <t>B&amp;BC Čtverec 8 R</t>
  </si>
  <si>
    <t>B&amp;BC Obdélník 8 R</t>
  </si>
  <si>
    <t>B&amp;BC Čtverec
30-30-4</t>
  </si>
  <si>
    <t>B&amp;BC Čtverec
40-40-4,5</t>
  </si>
  <si>
    <t>B&amp;BC Čtverec
40-40-6</t>
  </si>
  <si>
    <t>B&amp;BC Čtverec
50-50-5</t>
  </si>
  <si>
    <t>B&amp;BC
Vegetační tvárnice 20</t>
  </si>
  <si>
    <t>B&amp;BC
Zatravňovací tvárnice 8</t>
  </si>
  <si>
    <t>B&amp;BC
Zatravňovací tvárnice 10</t>
  </si>
  <si>
    <t>B&amp;BC
Historie GRASS 8</t>
  </si>
  <si>
    <t>B&amp;BC
Kosočtverec 6</t>
  </si>
  <si>
    <t>B&amp;BC
Šestihran 6</t>
  </si>
  <si>
    <t>B&amp;BC
Tria 6</t>
  </si>
  <si>
    <t>B&amp;BC
Kvarta 8</t>
  </si>
  <si>
    <t>B&amp;BC
Sexta 8 R</t>
  </si>
  <si>
    <t>B&amp;BC
Historie I 6</t>
  </si>
  <si>
    <t>B&amp;BC
Historie II 6</t>
  </si>
  <si>
    <t>B&amp;BC
Historie III 6</t>
  </si>
  <si>
    <t>B&amp;BC
Historie I 8</t>
  </si>
  <si>
    <t>B&amp;BC
Historie II 8</t>
  </si>
  <si>
    <t>B&amp;BC
Historie III 8</t>
  </si>
  <si>
    <t>B&amp;BC
Krajník 25</t>
  </si>
  <si>
    <t>B&amp;BC
Krajník 50</t>
  </si>
  <si>
    <t>B&amp;BC
Žlab 33-55</t>
  </si>
  <si>
    <t>B&amp;BC
Žlab 33-60</t>
  </si>
  <si>
    <t>B&amp;BC
Žlab 33-80</t>
  </si>
  <si>
    <t>B&amp;BC
Žlab 33-93</t>
  </si>
  <si>
    <t>B&amp;BC
Žlab 100-127</t>
  </si>
  <si>
    <t>B&amp;BC
Žlábek</t>
  </si>
  <si>
    <t>B&amp;BC
Žlab J 249-72</t>
  </si>
  <si>
    <t>B&amp;BC Deska krycí
pro žlab J</t>
  </si>
  <si>
    <t>B&amp;BC ABO 15-30</t>
  </si>
  <si>
    <t>B&amp;BC ABO 15-30 P</t>
  </si>
  <si>
    <t>B&amp;BC ABO 15-25</t>
  </si>
  <si>
    <t>B&amp;BC ABO 15-25 P</t>
  </si>
  <si>
    <t>B&amp;BC ABO 15-25
rohový vnější</t>
  </si>
  <si>
    <t>B&amp;BC ABO 15-25
rohový vnitřní</t>
  </si>
  <si>
    <t>B&amp;BC ABO 15-25/15
přechodový levý</t>
  </si>
  <si>
    <t>B&amp;BC ABO 15-25/15
přechodový pravý</t>
  </si>
  <si>
    <t>B&amp;BC ABO 15-15
nájezdový</t>
  </si>
  <si>
    <t>B&amp;BC ABO 30-10/19,5
kruhový objezd</t>
  </si>
  <si>
    <t>B&amp;BC ABO 30-10/19,5
R0,5 kruhový objezd</t>
  </si>
  <si>
    <t>B&amp;BC ABO 30-10/19,5
R1 kruhový objezd</t>
  </si>
  <si>
    <t>B&amp;BC
ABO 5-15</t>
  </si>
  <si>
    <t>B&amp;BC
ABO 5-20</t>
  </si>
  <si>
    <t>B&amp;BC
ABO 5-20 P</t>
  </si>
  <si>
    <t>B&amp;BC
ABO 5-25</t>
  </si>
  <si>
    <t>B&amp;BC
ABO 5-25 P</t>
  </si>
  <si>
    <t>B&amp;BC ABO 8-25</t>
  </si>
  <si>
    <t>B&amp;BC ABO 8-25 P</t>
  </si>
  <si>
    <t>B&amp;BC ABO 8-25
rohový vnitřní</t>
  </si>
  <si>
    <t>B&amp;BC ABO 8-25
rohový vnější</t>
  </si>
  <si>
    <t>B&amp;BC ABO 10-25
rovný</t>
  </si>
  <si>
    <t>B&amp;BC Panel silniční
150-120-15</t>
  </si>
  <si>
    <t>B&amp;BC Panel silniční
300-100-15</t>
  </si>
  <si>
    <t>B&amp;BC Panel silniční
300-200-15</t>
  </si>
  <si>
    <t>B&amp;BC Panel silniční
300-200-21,5</t>
  </si>
  <si>
    <t>B&amp;BC Panel 
150-120-15</t>
  </si>
  <si>
    <t>B&amp;BC Panel
300-100-15</t>
  </si>
  <si>
    <t>B&amp;BC Panel
300-120-15</t>
  </si>
  <si>
    <t>B&amp;BC Panel
300-200-15</t>
  </si>
  <si>
    <t>B&amp;BC Panel
300-120-21,5</t>
  </si>
  <si>
    <t>B&amp;BC Panel
300-200-21,5</t>
  </si>
  <si>
    <t>B&amp;BC ZBT 15</t>
  </si>
  <si>
    <t>B&amp;BC ZBT 20</t>
  </si>
  <si>
    <t>B&amp;BC ZBT 30</t>
  </si>
  <si>
    <t>B&amp;BC ZBT 40</t>
  </si>
  <si>
    <t>B&amp;BC ZBT 50</t>
  </si>
  <si>
    <t>B&amp;BC SBT 20-40-2</t>
  </si>
  <si>
    <t>B&amp;BC SBT 20-30-3</t>
  </si>
  <si>
    <t>B&amp;BC SBT 20-10-3</t>
  </si>
  <si>
    <t>B&amp;BC SBT 20-38-3</t>
  </si>
  <si>
    <t>B&amp;BC HBT 20-40 PR</t>
  </si>
  <si>
    <t>B&amp;BC HBT 20-40 K</t>
  </si>
  <si>
    <t>B&amp;BC HBT 20-20 KP</t>
  </si>
  <si>
    <t>B&amp;BC HBT 20-40 SL</t>
  </si>
  <si>
    <t>B&amp;BC Stříška
PSS 30-20</t>
  </si>
  <si>
    <t>B&amp;BC Stříška
SHS 50-50</t>
  </si>
  <si>
    <t>B&amp;BC Stříška
SHH 50-50</t>
  </si>
  <si>
    <t>B&amp;BC Stříška
PSH 30-20 R</t>
  </si>
  <si>
    <t>B&amp;BC Sloupek
PS 400-25</t>
  </si>
  <si>
    <t>B&amp;BC Panel
PP 343-262</t>
  </si>
  <si>
    <t>B&amp;BC Panel
PP 343-70</t>
  </si>
  <si>
    <t>B&amp;BC Deska
POD 295-20</t>
  </si>
  <si>
    <t>B&amp;BC Deska
POD 295-30</t>
  </si>
  <si>
    <t>B&amp;BC Deska
POD 250-20</t>
  </si>
  <si>
    <t>B&amp;BC Deska
POD 250-30</t>
  </si>
  <si>
    <t>B&amp;BC Deska
POD 245-20</t>
  </si>
  <si>
    <t>B&amp;BC Deska
POD 245-30</t>
  </si>
  <si>
    <t>B&amp;BC Palisáda
12-12-40 H</t>
  </si>
  <si>
    <t>B&amp;BC Palisáda
12-8-40 S</t>
  </si>
  <si>
    <t>B&amp;BC Blok
85-50-15</t>
  </si>
  <si>
    <t>B&amp;BC
Opěrný blok</t>
  </si>
  <si>
    <t>B&amp;BC
Opěrný blok 1/2</t>
  </si>
  <si>
    <t>B&amp;BC
Opěrný blok 3/4</t>
  </si>
  <si>
    <t>B&amp;BC
Svahovka Luna</t>
  </si>
  <si>
    <t>B&amp;BC
Svahovka Orion</t>
  </si>
  <si>
    <t>B&amp;BC SZ I základní,
průběžná štěrbina 20/30
ABO 7 (L/P), D400</t>
  </si>
  <si>
    <t>B&amp;BC SZ I základní,
přerušovaná štěrbina 20/30
ABO 7 (L/P), D400</t>
  </si>
  <si>
    <t>B&amp;BC SZ I základní,
průběžná štěrbina 20/30
ABO 12 (L/P), D400</t>
  </si>
  <si>
    <t>B&amp;BC SZ I základní,
přerušovaná štěrbina 20/30
ABO 12 (L/P), D400</t>
  </si>
  <si>
    <t>B&amp;BC SZ I základní,
průběžná štěrbina 20/30
ABO 15 (L/P), D400</t>
  </si>
  <si>
    <t>B&amp;BC SZ I základní,
přerušovaná štěrbina 20/30
ABO 15 (L/P), D400</t>
  </si>
  <si>
    <t>B&amp;BC SZ I základní,
průběžná štěrbina 20/30
ABO 18 (L/P), D400</t>
  </si>
  <si>
    <t>B&amp;BC SZ I základní,
přerušovaná štěrbina 20/30
ABO 18 (L/P), D400</t>
  </si>
  <si>
    <t>B&amp;BC SZ I základní,
průběžná štěrbina
20/28-30, D400</t>
  </si>
  <si>
    <t>B&amp;BC SZ I základní,
průběžná štěrbina
20/26-28, D400</t>
  </si>
  <si>
    <t>B&amp;BC SZ I základní,
průběžná štěrbina
20/24-26, D400</t>
  </si>
  <si>
    <t>B&amp;BC SZ I základní,
průběžná štěrbina
20/22-24, D400</t>
  </si>
  <si>
    <t>B&amp;BC SZ I základní,
průběžná štěrbina
20/20-22, D400</t>
  </si>
  <si>
    <t>B&amp;BC SZ I základní,
přerušovaná štěrbina
20/28-30, D400</t>
  </si>
  <si>
    <t>B&amp;BC SZ I základní,
přerušovaná štěrbina
20/26-28, D400</t>
  </si>
  <si>
    <t>B&amp;BC SZ I základní,
přerušovaná štěrbina
20/24-26, D400</t>
  </si>
  <si>
    <t>B&amp;BC SZ I základní,
přerušovaná štěrbina
20/22-24, D400</t>
  </si>
  <si>
    <t>B&amp;BC SZ I základní,
přerušovaná štěrbina
20/20-22, D400</t>
  </si>
  <si>
    <t>B&amp;BC SZ I výtokový,
HD 20/30, D400</t>
  </si>
  <si>
    <t>B&amp;BC SZ I výtokový,
HD 20/30,
ABO7 (L/P), D400</t>
  </si>
  <si>
    <t>B&amp;BC SZ I výtokový,
HD 20/30,
ABO12 (L/P), D400</t>
  </si>
  <si>
    <t>B&amp;BC SZ I výtokový,
HD 20/30,
ABO15 (L/P), D400</t>
  </si>
  <si>
    <t>B&amp;BC SZ I výtokový,
HD 20/30,
ABO18 (L/P), D400</t>
  </si>
  <si>
    <t>B&amp;BC SZ I výtokový,
HH 20/30, D400</t>
  </si>
  <si>
    <t>B&amp;BC SZ I výtokový,
HH 20/30,
ABO7 (L/P), D400</t>
  </si>
  <si>
    <t>B&amp;BC SZ I výtokový,
HH 20/30,
ABO12 (L/P), D400</t>
  </si>
  <si>
    <t>B&amp;BC SZ I výtokový,
HH 20/30,
ABO15 (L/P), D400</t>
  </si>
  <si>
    <t>B&amp;BC SZ I výtokový,
HH 20/30,
ABO18 (L/P), D400</t>
  </si>
  <si>
    <t>B&amp;BC SZ I čistící,
HD 20/30, D400</t>
  </si>
  <si>
    <t>B&amp;BC SZ I čistící,
DD 20/20, D400</t>
  </si>
  <si>
    <t>B&amp;BC SZ I náběhový,
ABO7P_N0-7, D400</t>
  </si>
  <si>
    <t>B&amp;BC SZ I náběhový,
ABO7P_N7-0, D400</t>
  </si>
  <si>
    <t>B&amp;BC SZ I náběhový,
ABO12P_N0-12, D400</t>
  </si>
  <si>
    <t>B&amp;BC SZ I náběhový,
ABO12P_N12-0, D400</t>
  </si>
  <si>
    <t>B&amp;BC SZ I náběhový,
ABO15P_N0-15, D400</t>
  </si>
  <si>
    <t>B&amp;BC SZ I náběhový,
ABO15P_N15-0, D400</t>
  </si>
  <si>
    <t>B&amp;BC SZ I náběhový,
ABO18P_N0-18, D400</t>
  </si>
  <si>
    <t>B&amp;BC SZ I náběhový,
ABO18P_N18-0, D400</t>
  </si>
  <si>
    <t>B&amp;BC SZ I náběhový,
ABO7L_N0-7, D400</t>
  </si>
  <si>
    <t>B&amp;BC SZ I náběhový,
ABO7L_N7-0, D400</t>
  </si>
  <si>
    <t>B&amp;BC SZ I náběhový,
ABO12L_N0-12, D400</t>
  </si>
  <si>
    <t>B&amp;BC SZ I náběhový,
ABO12L_N12-0, D400</t>
  </si>
  <si>
    <t>B&amp;BC SZ I náběhový,
ABO15L_N0-15, D400</t>
  </si>
  <si>
    <t>B&amp;BC SZ I náběhový,
ABO15L_N15-0, D400</t>
  </si>
  <si>
    <t>B&amp;BC SZ I náběhový,
ABO18L_N0-18, D400</t>
  </si>
  <si>
    <t>B&amp;BC SZ I náběhový,
ABO18L_N18-0, D400</t>
  </si>
  <si>
    <t>B&amp;BC SZ I
přechodová deska</t>
  </si>
  <si>
    <t>B&amp;BC SZ I
záslepka pro dřík</t>
  </si>
  <si>
    <t>B&amp;BC SZ I
záslepka pro hrdlo</t>
  </si>
  <si>
    <t>B&amp;BC Trouba
TBH 30/240</t>
  </si>
  <si>
    <t>B&amp;BC Trouba
TBH 30/240 IT</t>
  </si>
  <si>
    <t>B&amp;BC Trouba
TBD 30/220 IT</t>
  </si>
  <si>
    <t>B&amp;BC Trouba
TBD 30/220</t>
  </si>
  <si>
    <t>B&amp;BC Trouba
TDH 30/240</t>
  </si>
  <si>
    <t>B&amp;BC Trouba
TDH 30/240 IT</t>
  </si>
  <si>
    <t>B&amp;BC Trouba
TDD 30/220</t>
  </si>
  <si>
    <t>B&amp;BC Trouba
TDD 30/220 IT</t>
  </si>
  <si>
    <t>B&amp;BC Trouba
TZH 30/250 IT CV 360*</t>
  </si>
  <si>
    <t>B&amp;BC Trouba
TBD 30/220 IT CV 360*</t>
  </si>
  <si>
    <t>B&amp;BC Trouba
TZD 30/220 IT CV 360*</t>
  </si>
  <si>
    <t>B&amp;BC Trouba
TBH 40/250</t>
  </si>
  <si>
    <t>B&amp;BC Trouba
TBH 40/250 IT</t>
  </si>
  <si>
    <t>B&amp;BC Trouba
TBD 40/220</t>
  </si>
  <si>
    <t>B&amp;BC Trouba
TBD 40/220 IT</t>
  </si>
  <si>
    <t>B&amp;BC Trouba
TZH 40/250</t>
  </si>
  <si>
    <t>B&amp;BC Trouba
TZH 40/250 IT</t>
  </si>
  <si>
    <t>B&amp;BC Trouba
TZD 40/220</t>
  </si>
  <si>
    <t>B&amp;BC Trouba
TZD 40/220 IT</t>
  </si>
  <si>
    <t>B&amp;BC Trouba
TBH 40/250 IT CV 360*</t>
  </si>
  <si>
    <t>B&amp;BC Trouba
TZD 40/220 IT CV 360*</t>
  </si>
  <si>
    <t>B&amp;BC Trouba
TBH 50/250</t>
  </si>
  <si>
    <t>B&amp;BC Trouba
TBH 50/250 IT</t>
  </si>
  <si>
    <t>B&amp;BC Trouba
TBD 50/220</t>
  </si>
  <si>
    <t>B&amp;BC Trouba
TBD 50/220 IT</t>
  </si>
  <si>
    <t>B&amp;BC Trouba
TZH 50/250</t>
  </si>
  <si>
    <t>B&amp;BC Trouba
TZH 50/250 IT</t>
  </si>
  <si>
    <t>B&amp;BC Trouba
TZD 50/220</t>
  </si>
  <si>
    <t>B&amp;BC Trouba
TZD 50/220 IT</t>
  </si>
  <si>
    <t>B&amp;BC Trouba
TBH 50/250 IT CV 360*</t>
  </si>
  <si>
    <t>B&amp;BC Trouba
TZH 50/250 IT CV 360*</t>
  </si>
  <si>
    <t>B&amp;BC Trouba
TBD 50/220 IT CV 360*</t>
  </si>
  <si>
    <t>B&amp;BC Trouba
TZD 50/220 IT CV 360*</t>
  </si>
  <si>
    <t>B&amp;BC Trouba
TBH 60/250</t>
  </si>
  <si>
    <t>B&amp;BC Trouba
TBH 60/250 IT</t>
  </si>
  <si>
    <t>B&amp;BC Trouba
TBD 60/220</t>
  </si>
  <si>
    <t>B&amp;BC Trouba
TBD 60/220 IT</t>
  </si>
  <si>
    <t>B&amp;BC Trouba
TZH 60/250</t>
  </si>
  <si>
    <t>B&amp;BC Trouba
TZH 60/250 IT</t>
  </si>
  <si>
    <t>B&amp;BC Trouba
TZD 60/220</t>
  </si>
  <si>
    <t>B&amp;BC Trouba
TZD 60/220 IT</t>
  </si>
  <si>
    <t>B&amp;BC Trouba
TBH 60/250 IT CV 180*</t>
  </si>
  <si>
    <t>B&amp;BC Trouba
TZH 60/250 IT CV 180*</t>
  </si>
  <si>
    <t>B&amp;BC Trouba
TBD 60/220 IT CV 180*</t>
  </si>
  <si>
    <t>B&amp;BC Trouba
TZD 60/220 IT CV 180*</t>
  </si>
  <si>
    <t>B&amp;BC Trouba
TBH 80/250</t>
  </si>
  <si>
    <t>B&amp;BC Trouba
TBH 80/250 IT</t>
  </si>
  <si>
    <t>B&amp;BC Trouba
TBD 80/220</t>
  </si>
  <si>
    <t>B&amp;BC Trouba
TBD 80/220 IT</t>
  </si>
  <si>
    <t>B&amp;BC Trouba
TZH 80/250</t>
  </si>
  <si>
    <t>B&amp;BC Trouba
TZH 80/250 IT</t>
  </si>
  <si>
    <t>B&amp;BC Trouba
TZD 80/220</t>
  </si>
  <si>
    <t>B&amp;BC Trouba
TZD 80/220 IT</t>
  </si>
  <si>
    <t>B&amp;BC Trouba
TBH 80/250 IT CV 120*</t>
  </si>
  <si>
    <t>B&amp;BC Trouba
TBH 80/250 IT CV 180*</t>
  </si>
  <si>
    <t>B&amp;BC Trouba
TZH 80/250 IT CV 120*</t>
  </si>
  <si>
    <t>B&amp;BC Trouba
TZH 80/250 IT CV 180*</t>
  </si>
  <si>
    <t>B&amp;BC Trouba
TBD 80/220 IT CV 120*</t>
  </si>
  <si>
    <t>B&amp;BC Trouba
TBD 80/220 IT CV 180*</t>
  </si>
  <si>
    <t>B&amp;BC Trouba
TZD 80/220 IT CV 120*</t>
  </si>
  <si>
    <t>B&amp;BC Trouba
TZD 80/220 IT CV 180*</t>
  </si>
  <si>
    <t>B&amp;BC Trouba
TBHP 120/250 IT  ̊</t>
  </si>
  <si>
    <t>B&amp;BC Trouba
TBDP 120/180 IT  ̊</t>
  </si>
  <si>
    <t>B&amp;BC Trouba
TBDP 120/165-51,5
IT vtoková</t>
  </si>
  <si>
    <t>B&amp;BC Trouba
TBHP 120/165-51,5
IT výtoková</t>
  </si>
  <si>
    <t>B&amp;BC Trouba
TZDP 120/180 IT  ̊</t>
  </si>
  <si>
    <t>B&amp;BC Trouba
TZDP 120/165-51,5
IT vtoková</t>
  </si>
  <si>
    <t>B&amp;BC Trouba
TZHP 120/165-51,5
IT výtoková</t>
  </si>
  <si>
    <t>B&amp;BC Trouba
TBHP 120/250 IT
CV 120  ̊*</t>
  </si>
  <si>
    <t>B&amp;BC Trouba
TBHP 120/250 IT
CV 180  ̊*</t>
  </si>
  <si>
    <t>B&amp;BC Trouba
TZHP 120/250 IT
CV 120  ̊*</t>
  </si>
  <si>
    <t>B&amp;BC Trouba
TZHP 120/250 IT
CV 180  ̊*</t>
  </si>
  <si>
    <t>B&amp;BC Trouba
TBDP 120/180 IT
CV 120  ̊*</t>
  </si>
  <si>
    <t>B&amp;BC Trouba
TBDP 120/180 IT
CV 180  ̊*</t>
  </si>
  <si>
    <t>B&amp;BC Trouba
TZDP 120/180 IT
CV 120  ̊*</t>
  </si>
  <si>
    <t>B&amp;BC Trouba
TZDP 120/180 IT
CV 180  ̊*</t>
  </si>
  <si>
    <t>B&amp;BC Trouba
TZPP 100/100 IT *</t>
  </si>
  <si>
    <t>B&amp;BC Trouba
TZPP 100/250 IT *</t>
  </si>
  <si>
    <t>B&amp;BC Trouba
TZPP 100/207,5-100
IT vtoková *</t>
  </si>
  <si>
    <t>B&amp;BC Trouba
TZPP 100/100
IT vtoková kolmá *</t>
  </si>
  <si>
    <t>B&amp;BC Trouba
TZPP 100/207,5-100
IT výtoková *</t>
  </si>
  <si>
    <t>B&amp;BC Trouba
TZPP 100/100
IT výtoková kolmá *</t>
  </si>
  <si>
    <t>B&amp;BC Trouba
TZPP 120/100 IT *</t>
  </si>
  <si>
    <t>B&amp;BC Trouba
TZPP 120/250 IT *</t>
  </si>
  <si>
    <t>B&amp;BC Trouba
TZPP 120/207,5-100
IT vtoková *</t>
  </si>
  <si>
    <t>B&amp;BC Trouba
TZPP 120/207,5-100
IT výtoková *</t>
  </si>
  <si>
    <t>B&amp;BC Trouba
TZPP 120/100
IT výtoková kolmá *</t>
  </si>
  <si>
    <t>B&amp;BC Trouba
TZPP 120/100
IT vtoková kolmá *</t>
  </si>
  <si>
    <t>B&amp;BC Trouba
TZP 140/250 IT *  ̊</t>
  </si>
  <si>
    <t>B&amp;BC Trouba
TZP 160/250 IT *  ̊</t>
  </si>
  <si>
    <t>B&amp;BC Trouba
TZP 180/250 IT *  ̊</t>
  </si>
  <si>
    <t>B&amp;BC Trouba
TZP 200/250 IT *  ̊</t>
  </si>
  <si>
    <t>B&amp;BC Trouba
TZP 250/200 IT *  ̊</t>
  </si>
  <si>
    <t>B&amp;BC Trouba
TZP 300/200 IT *  ̊</t>
  </si>
  <si>
    <t>B&amp;BC Trouba
TBP 30/100</t>
  </si>
  <si>
    <t>B&amp;BC Trouba
TBP 60/100</t>
  </si>
  <si>
    <t>B&amp;BC Trouba
TBP 60/50</t>
  </si>
  <si>
    <t>B&amp;BC Čelo
propustku 50</t>
  </si>
  <si>
    <t>B&amp;BC Čelo
propustku 40</t>
  </si>
  <si>
    <t>B&amp;BC Práh
podkladní 30-40</t>
  </si>
  <si>
    <t>B&amp;BC Práh
podkladní 50-60</t>
  </si>
  <si>
    <t>Přechodové stěny pro trouby DN 2200 - 3000</t>
  </si>
  <si>
    <t>B&amp;BC Přechodová stěna
100-220/10 IT</t>
  </si>
  <si>
    <t>B&amp;BC Přechodová stěna
100-220/24,5 IT</t>
  </si>
  <si>
    <t>B&amp;BC Přechodová stěna
100-250/10 IT</t>
  </si>
  <si>
    <t>B&amp;BC Přechodová stěna
100-250/24,5 IT</t>
  </si>
  <si>
    <t>B&amp;BC Přechodová stěna
100-300/10 IT</t>
  </si>
  <si>
    <t>B&amp;BC Přechodová stěna
100-300/24,5 IT</t>
  </si>
  <si>
    <t>B&amp;BC Záslepka
pro polodrážku
220/34,5 IT</t>
  </si>
  <si>
    <t>B&amp;BC Záslepka
pro polodrážku
250/34,5 IT</t>
  </si>
  <si>
    <t>B&amp;BC Záslepka
pro polodrážku
300/34,5 IT</t>
  </si>
  <si>
    <t>B&amp;BC Dno
Excelent 80/100</t>
  </si>
  <si>
    <t>B&amp;BC Dno
Excelent 100/50</t>
  </si>
  <si>
    <t>B&amp;BC Dno
Excelent 100/70</t>
  </si>
  <si>
    <t>B&amp;BC Dno
Excelent 100/80</t>
  </si>
  <si>
    <t>B&amp;BC Dno
Excelent 100/100</t>
  </si>
  <si>
    <t>B&amp;BC Dno
Excelent 120/120</t>
  </si>
  <si>
    <t>B&amp;BC Dno
Excelent 150/140</t>
  </si>
  <si>
    <t>B&amp;BC Dno Jímky
80/100</t>
  </si>
  <si>
    <t>B&amp;BC Dno
170/185</t>
  </si>
  <si>
    <t>Doplňkové informace</t>
  </si>
  <si>
    <t>Příplatek za třetí a další otvor</t>
  </si>
  <si>
    <t>DN 100-300</t>
  </si>
  <si>
    <t>DN 400-1200</t>
  </si>
  <si>
    <t>Statický výpočet od autorizovaného statika s návrhem armatury.</t>
  </si>
  <si>
    <t>Osazení otvorů vložkou dle připojovaného potrubí.</t>
  </si>
  <si>
    <t>Šachtové dno je doplněno zákrytovou deskou.</t>
  </si>
  <si>
    <t>B&amp;BC Dno jímky
80/100</t>
  </si>
  <si>
    <t>B&amp;BC Dno jímky
100/165</t>
  </si>
  <si>
    <t>B&amp;BC Dno jímky
120/165</t>
  </si>
  <si>
    <t>B&amp;BC Dno jímky
150/160</t>
  </si>
  <si>
    <t>B&amp;BC Dno jímky
170/185</t>
  </si>
  <si>
    <t>užitný
objem</t>
  </si>
  <si>
    <t>B&amp;BC Dno jímky
220/250 S</t>
  </si>
  <si>
    <t>B&amp;BC Dno jímky
220/250</t>
  </si>
  <si>
    <t>B&amp;BC Dno jímky
250/250 S</t>
  </si>
  <si>
    <t>B&amp;BC Dno jímky
250/250</t>
  </si>
  <si>
    <t>B&amp;BC Dno jímky
300/200 S</t>
  </si>
  <si>
    <t>B&amp;BC Dno jímky
300/200</t>
  </si>
  <si>
    <t>B&amp;BC Skruž
80/25/9</t>
  </si>
  <si>
    <t>B&amp;BC Skruž
80/25/9 SP</t>
  </si>
  <si>
    <t>B&amp;BC Skruž
80/25/12</t>
  </si>
  <si>
    <t>B&amp;BC Skruž
80/25/12 SP</t>
  </si>
  <si>
    <t>B&amp;BC Skruž
80/50/9</t>
  </si>
  <si>
    <t>B&amp;BC Skruž
80/50/9 SP</t>
  </si>
  <si>
    <t>B&amp;BC Skruž
80/50/12</t>
  </si>
  <si>
    <t>B&amp;BC Skruž
80/50/12 SP</t>
  </si>
  <si>
    <t>B&amp;BC Skruž
80/100/9</t>
  </si>
  <si>
    <t>B&amp;BC Skruž
80/100/9 SP</t>
  </si>
  <si>
    <t>B&amp;BC Skruž
80/100/12</t>
  </si>
  <si>
    <t>B&amp;BC Skruž
80/100/12 SP</t>
  </si>
  <si>
    <t>B&amp;BC Skruž
100/25/9</t>
  </si>
  <si>
    <t>B&amp;BC Skruž
100/25/9 SP</t>
  </si>
  <si>
    <t>B&amp;BC Skruž
100/25/12</t>
  </si>
  <si>
    <t>B&amp;BC Skruž
100/25/12 SP</t>
  </si>
  <si>
    <t>B&amp;BC Skruž
100/50/9</t>
  </si>
  <si>
    <t>B&amp;BC Skruž
100/50/9 SP</t>
  </si>
  <si>
    <t>B&amp;BC Skruž
100/50/12</t>
  </si>
  <si>
    <t>B&amp;BC Skruž
100/50/12 SP</t>
  </si>
  <si>
    <t>B&amp;BC Skruž
100/100/9</t>
  </si>
  <si>
    <t>B&amp;BC Skruž
100/100/9 SP</t>
  </si>
  <si>
    <t>B&amp;BC Skruž
100/100/12</t>
  </si>
  <si>
    <t>B&amp;BC Skruž
100/100/12 SP</t>
  </si>
  <si>
    <t>B&amp;BC Skruž
120/25/15</t>
  </si>
  <si>
    <t>B&amp;BC Skruž
120/25/15 SP</t>
  </si>
  <si>
    <t>B&amp;BC Skruž
120/50/15</t>
  </si>
  <si>
    <t>B&amp;BC Skruž
120/50/15 SP</t>
  </si>
  <si>
    <t>B&amp;BC Skruž
120/100/15</t>
  </si>
  <si>
    <t>B&amp;BC Skruž
120/100/15 SP</t>
  </si>
  <si>
    <t>B&amp;BC Skruž DB
150/50/15</t>
  </si>
  <si>
    <t>B&amp;BC Skruž DB
150/50/15 SP</t>
  </si>
  <si>
    <t>B&amp;BC Skruž DB
150/100/15</t>
  </si>
  <si>
    <t>B&amp;BC Skruž DB
150/100/15 SP</t>
  </si>
  <si>
    <t>B&amp;BC Skruž DB
150/150/15</t>
  </si>
  <si>
    <t>B&amp;BC Skruž DB
150/150/15 SP</t>
  </si>
  <si>
    <t>B&amp;BC Skruž DB
170/50/15</t>
  </si>
  <si>
    <t>B&amp;BC Skruž DB
170/50/15 SP</t>
  </si>
  <si>
    <t>B&amp;BC Skruž DB
170/100/15</t>
  </si>
  <si>
    <t>B&amp;BC Skruž DB
170/100/15 SP</t>
  </si>
  <si>
    <t>B&amp;BC Skruž DB
170/150/15</t>
  </si>
  <si>
    <t>B&amp;BC Skruž DB
170/150/15 SP</t>
  </si>
  <si>
    <r>
      <t xml:space="preserve">vnitřní </t>
    </r>
    <r>
      <rPr>
        <sz val="11"/>
        <color theme="1"/>
        <rFont val="Calibri"/>
        <family val="2"/>
        <charset val="238"/>
      </rPr>
      <t>Ø</t>
    </r>
  </si>
  <si>
    <t>B&amp;BC Skruž
220/150/16</t>
  </si>
  <si>
    <t>B&amp;BC Skruž
220/150/16 PER</t>
  </si>
  <si>
    <t>B&amp;BC Skruž
220/200/16</t>
  </si>
  <si>
    <t>B&amp;BC Skruž
220/200/16 PER</t>
  </si>
  <si>
    <t>B&amp;BC Skruž
220/250/16</t>
  </si>
  <si>
    <t>B&amp;BC Skruž
220/250/16 PER</t>
  </si>
  <si>
    <t>B&amp;BC Skruž
220/300/16</t>
  </si>
  <si>
    <t>B&amp;BC Skruž
220/300/16 PER</t>
  </si>
  <si>
    <t>B&amp;BC Skruž
250/150/16</t>
  </si>
  <si>
    <t>B&amp;BC Skruž
250/150/16 PER</t>
  </si>
  <si>
    <t>B&amp;BC Skruž
250/200/16</t>
  </si>
  <si>
    <t>B&amp;BC Skruž
250/200/16 PER</t>
  </si>
  <si>
    <t>B&amp;BC Skruž
250/250/16</t>
  </si>
  <si>
    <t>B&amp;BC Skruž
250/250/16 PER</t>
  </si>
  <si>
    <t>B&amp;BC Skruž
250/300/16</t>
  </si>
  <si>
    <t>B&amp;BC Skruž
250/300/16 PER</t>
  </si>
  <si>
    <t>B&amp;BC Skruž
300/150/16</t>
  </si>
  <si>
    <t>B&amp;BC Skruž
300/150/16 PER</t>
  </si>
  <si>
    <t>B&amp;BC Skruž
300/200/16</t>
  </si>
  <si>
    <t>B&amp;BC Skruž
300/200/16 PER</t>
  </si>
  <si>
    <t>B&amp;BC Sloupek ohradníkový
trámkový 220-20</t>
  </si>
  <si>
    <t>B&amp;BC Trámek ohradníkový
250-15-6</t>
  </si>
  <si>
    <t>B&amp;BC Sloupek ohradníkový
lanový 210-12</t>
  </si>
  <si>
    <r>
      <t>B&amp;BC Napajedlo
pro zvířata 2,5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</si>
  <si>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Napajedlo
pro zvířata 3,5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</si>
  <si>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Napajedlo
pro zvířata 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</si>
  <si>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B&amp;BC Skruž
300/250/16</t>
  </si>
  <si>
    <t>B&amp;BC Skruž
300/250/16 PER</t>
  </si>
  <si>
    <t>B&amp;BC Skruž
300/300/16</t>
  </si>
  <si>
    <t>B&amp;BC Skruž
300/300/16 PER</t>
  </si>
  <si>
    <t>B&amp;BC Deska
podestová 100-220/25</t>
  </si>
  <si>
    <t>B&amp;BC Deska
podestová 100-250/25</t>
  </si>
  <si>
    <t>B&amp;BC Deska
podestová 100-300/25</t>
  </si>
  <si>
    <t>Elastomerové těsnění
samomazné DN 2200</t>
  </si>
  <si>
    <t>Elastomerové těsnění
samomazné DN 2500</t>
  </si>
  <si>
    <t>Elastomerové těsnění
samomazné DN 3000</t>
  </si>
  <si>
    <t>Přechodové skruže kónické pro změnu průměru DN 1000</t>
  </si>
  <si>
    <t>únosnost
ve svislém
směru</t>
  </si>
  <si>
    <t>B&amp;BC Deska přechodová
100-150/25 SP</t>
  </si>
  <si>
    <t>B&amp;BC Deska přechodová
100-120/25 SP</t>
  </si>
  <si>
    <t>B&amp;BC Deska přechodová
100-170/25 SP</t>
  </si>
  <si>
    <t>[kN]</t>
  </si>
  <si>
    <t>B&amp;BC Deska přechodová
D400 100-220/32</t>
  </si>
  <si>
    <t>B&amp;BC Deska přechodová
D400 2x 100-250/32</t>
  </si>
  <si>
    <t>B&amp;BC Deska přechodová
D400 2x 100-300/32</t>
  </si>
  <si>
    <t>Zákrytové skruže kónické DN 800 a DN 1000 pro osazení poklopů</t>
  </si>
  <si>
    <t>B&amp;BC Kónus
62,5-100/9 SPK</t>
  </si>
  <si>
    <t>B&amp;BC Kónus
62,5-100/12 SPK</t>
  </si>
  <si>
    <t>B&amp;BC Kónus
62,5-80/9 SPK</t>
  </si>
  <si>
    <t>B&amp;BC Kónus
62,5-80/12 SPK</t>
  </si>
  <si>
    <t>Zákrytové desky DN 800 - DN 1700 pro osazení poklopů</t>
  </si>
  <si>
    <t>B&amp;BC Deska zákrytová
62,5-80/20</t>
  </si>
  <si>
    <t>B&amp;BC Deska zákrytová
62,5-100/20</t>
  </si>
  <si>
    <t>B&amp;BC Deska zákrytová
62,5-120/20</t>
  </si>
  <si>
    <t>B&amp;BC Deska zákrytová
62,5-150/20</t>
  </si>
  <si>
    <t>B&amp;BC Deska zákrytová
62,5-170/20</t>
  </si>
  <si>
    <t>Zákrytové desky DN 2200 - DN 3000 pro osazení poklopů</t>
  </si>
  <si>
    <t>B&amp;BC Deska zákrytová
D400 3x62,5-220/23</t>
  </si>
  <si>
    <t>B&amp;BC Deska zákrytová
A15 3x62,5-220/14</t>
  </si>
  <si>
    <t>B&amp;BC Deska zákrytová
A15 3x62,5-250/14</t>
  </si>
  <si>
    <t>A15</t>
  </si>
  <si>
    <t>B&amp;BC Deska zákrytová
D400 3x62,5-250/23</t>
  </si>
  <si>
    <t>B&amp;BC Deska zákrytová
A15 3x62,5-300/14</t>
  </si>
  <si>
    <t>B&amp;BC Deska zákrytová
D400 3x62,5-300/23</t>
  </si>
  <si>
    <t>Prstenec TBW-Q
600/60/90</t>
  </si>
  <si>
    <t>Prstenec TBW-Q
600/80/90</t>
  </si>
  <si>
    <t>Prstenec TBW-Q
600/100/90</t>
  </si>
  <si>
    <t>Prstenec TBW-Q
600/120/90</t>
  </si>
  <si>
    <t>[kg/pal</t>
  </si>
  <si>
    <t>Prstenec TBW-Q
600/40/120</t>
  </si>
  <si>
    <t>Prstenec TBW-Q
600/60/120</t>
  </si>
  <si>
    <t>Prstenec TBW-Q
600/80/120</t>
  </si>
  <si>
    <t>Prstenec TBW-Q
600/100/120</t>
  </si>
  <si>
    <t>Prstenec TBW-Q
600/120/120</t>
  </si>
  <si>
    <t>Prstenec TBW-Q
šikmý spád 3%</t>
  </si>
  <si>
    <t>množství MJ
na kamion 24t</t>
  </si>
  <si>
    <t>Poklop A15 litinový
bez odvětrání (KA02)</t>
  </si>
  <si>
    <t>Poklop A15 BEGU
bez odvětrání (KA01)</t>
  </si>
  <si>
    <t>Poklop B125 BEGU
bez odvětrání (KB01)</t>
  </si>
  <si>
    <t>Poklop B125 BEGU
s odvětráním (KB02)</t>
  </si>
  <si>
    <t>Poklop B125 litinový
bez odvětrání (KB03)</t>
  </si>
  <si>
    <t>Poklop B125 litinový
s odvětráním (KB04)</t>
  </si>
  <si>
    <t>B125</t>
  </si>
  <si>
    <t>Poklop D400 litinový
bez odvětrání vč. tlv
(KDB05)</t>
  </si>
  <si>
    <t>Poklop D400 litinový
s odvětráním vč. tlv
(KDB03)</t>
  </si>
  <si>
    <t>Poklop E600 tv. litina
samonivelační, s odvětráním,
s pantem a jištěním (KEM82B)</t>
  </si>
  <si>
    <t>Poklop E600 EUROPA
GU/BEGU, bez odvětrání,
s pantem a jištěním (KEB81B)</t>
  </si>
  <si>
    <t>E600</t>
  </si>
  <si>
    <t>Kluzný prostředek GLEIT 5 kg (k natření dříků trub a šachet pro sesazení) *</t>
  </si>
  <si>
    <r>
      <t xml:space="preserve">Lanový závěs se závitem/oko RD24 na šachtová dna o </t>
    </r>
    <r>
      <rPr>
        <sz val="11"/>
        <color theme="1"/>
        <rFont val="Calibri"/>
        <family val="2"/>
        <charset val="238"/>
      </rPr>
      <t>Ø 1200 mm Excelent 3x *</t>
    </r>
  </si>
  <si>
    <t>Úchyt přepravní (kulová spojka na trouby DN 800) 1,5 - 2,5 t *</t>
  </si>
  <si>
    <t>Úchyt přepravní (kulová spojka na trouby DN 1000, 1200) 3 - 5 t *</t>
  </si>
  <si>
    <t>Úchyt přepravní (kulová spojka na záslepky trub DN 2200 - DN 3000) 7 t *</t>
  </si>
  <si>
    <t>Manipulační kleště na skruže pro tloušťku stěny 85 - 130 mm nosnost 1,5 t *</t>
  </si>
  <si>
    <t>Manipulační kleště na skruže pro tloušťku stěny 80 - 160 mm nosnost 2,5 t *</t>
  </si>
  <si>
    <t>B&amp;BC Deska zákrytová
rovná 100/12</t>
  </si>
  <si>
    <t>B&amp;BC Deska zákrytová
rovná 73/13</t>
  </si>
  <si>
    <t>B&amp;BC Poklop
studniční 100/8</t>
  </si>
  <si>
    <t>B&amp;BC Poklop
studniční 130/8</t>
  </si>
  <si>
    <t>B&amp;BC Poklop
studniční 150/10</t>
  </si>
  <si>
    <t>B&amp;BC Poklop
studniční 200/12</t>
  </si>
  <si>
    <t>B&amp;BC Vpusť horská
124/62/153/20</t>
  </si>
  <si>
    <t>B&amp;BC Vpusť horská
124/62/153/30</t>
  </si>
  <si>
    <t>B&amp;BC Vpusť horská
124/62/153-111,5/20(30) L(P)</t>
  </si>
  <si>
    <t>B&amp;BC Vpusť horská
124/62/153-86/20(30) L(P)</t>
  </si>
  <si>
    <r>
      <t>[ks/m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
svislé plochy</t>
    </r>
  </si>
  <si>
    <t>Horské vpusti</t>
  </si>
  <si>
    <t>Mříže</t>
  </si>
  <si>
    <t>Zámkové dlažby</t>
  </si>
  <si>
    <t>B&amp;BC Ičko</t>
  </si>
  <si>
    <t>Dlažby</t>
  </si>
  <si>
    <t>Variabilní dlažby</t>
  </si>
  <si>
    <t>Velkoplošné dlažby</t>
  </si>
  <si>
    <t>Zatravňovací a vegetační dlažby</t>
  </si>
  <si>
    <t>ZPEVNĚNÉ PLOCHY A KOMUNIKACE</t>
  </si>
  <si>
    <t>Speciální a designové dlažby</t>
  </si>
  <si>
    <t>Dlažby a žlaby</t>
  </si>
  <si>
    <t>Doplňky dlažeb</t>
  </si>
  <si>
    <t>Žlaby</t>
  </si>
  <si>
    <t>Odvodňovací žlaby</t>
  </si>
  <si>
    <t>Obrubníky</t>
  </si>
  <si>
    <t>Obrubníky silniční</t>
  </si>
  <si>
    <t>Panely</t>
  </si>
  <si>
    <t>Silniční panely pro zatížení 60t a 30t</t>
  </si>
  <si>
    <t>Panely pro zatížení do 3t</t>
  </si>
  <si>
    <t>POZEMNÍ STAVBY</t>
  </si>
  <si>
    <t>Stropní panely</t>
  </si>
  <si>
    <t>POZENMÍ STAVBY</t>
  </si>
  <si>
    <t>Základové konstrukce</t>
  </si>
  <si>
    <t>Tvárnice základové</t>
  </si>
  <si>
    <t>PRVKY PRO OPLOCENÍ A ZAHRADNÍ ARCHITEKTURU</t>
  </si>
  <si>
    <t>Štípané tvarovky</t>
  </si>
  <si>
    <t>Ploty z tvarovek</t>
  </si>
  <si>
    <t>Hladké tvarovky</t>
  </si>
  <si>
    <t>Stříšky pro oplocení</t>
  </si>
  <si>
    <t>Ploty panelové a podhrabové desky</t>
  </si>
  <si>
    <t>Sloupky pro plotové panely</t>
  </si>
  <si>
    <t>Plotové panely</t>
  </si>
  <si>
    <t>Podhrabové desky</t>
  </si>
  <si>
    <t>Palisády a blok</t>
  </si>
  <si>
    <t>PRVKY PRO OPĚRNÉ STĚNY A SVAHY</t>
  </si>
  <si>
    <t>Prvky pro opěrné stěny a svahy</t>
  </si>
  <si>
    <t>Svahovky</t>
  </si>
  <si>
    <t>Ostatní výrobky a doplňky</t>
  </si>
  <si>
    <t>Kořené obruby</t>
  </si>
  <si>
    <t>Kořenové obruby - doplňky</t>
  </si>
  <si>
    <t>PRVKY PRO ZEMĚDĚLCE</t>
  </si>
  <si>
    <t>Trámcové a lanové oplocení</t>
  </si>
  <si>
    <t>Napajedla pro zvířata</t>
  </si>
  <si>
    <t>ŠTĚRBINOVÉ ŽLABY</t>
  </si>
  <si>
    <t>Štěrbinové žlaby SZ I</t>
  </si>
  <si>
    <t>Základní rovné díly</t>
  </si>
  <si>
    <t>Základní rovné díly s obrubou</t>
  </si>
  <si>
    <t>ŠTERBINOVÉ ŽLABY</t>
  </si>
  <si>
    <t>Základní spádové díly</t>
  </si>
  <si>
    <t>Základní spádové díly s obrubou ABO7</t>
  </si>
  <si>
    <t>Základní spádové díly s obrubou ABO12</t>
  </si>
  <si>
    <t>Základní spádové díly s obrubou ABO15</t>
  </si>
  <si>
    <t>Speciální díly - čistící kusy</t>
  </si>
  <si>
    <t>Speciální díly</t>
  </si>
  <si>
    <t>TROUBY</t>
  </si>
  <si>
    <t>Trouby hrdlové a dříkové DN 300 mm</t>
  </si>
  <si>
    <t>Trouby hrdlové a dříkové</t>
  </si>
  <si>
    <t>Trouby hrdlové a dříkové DN 400 mm</t>
  </si>
  <si>
    <t>Trouby hrdlové a dříkové DN 500 mm</t>
  </si>
  <si>
    <t>Trouby hrdlové a dříkové DN 600 mm</t>
  </si>
  <si>
    <t>Trouby hrdlové a dříkové DN 800 mm</t>
  </si>
  <si>
    <t>Trouby patkové</t>
  </si>
  <si>
    <t>Trouby patkové DN 1000 mm</t>
  </si>
  <si>
    <t>Trouby patkové DN 1200 mm</t>
  </si>
  <si>
    <t>Trouby patkové přímé DN 1000 mm</t>
  </si>
  <si>
    <t>Trouby patkové přímé DN 1200 mm</t>
  </si>
  <si>
    <t>Trouby přímé</t>
  </si>
  <si>
    <t>Trouby přímé (polodrážka) s těsněním DN 1400 - 3000 mm</t>
  </si>
  <si>
    <t>Trouby přímé DN 150 - 600 mm</t>
  </si>
  <si>
    <t>Doplňkový sortiment</t>
  </si>
  <si>
    <t>Čelo propustku</t>
  </si>
  <si>
    <t>Podkladní prahy</t>
  </si>
  <si>
    <t>Doplňkvý sortiment</t>
  </si>
  <si>
    <t>Záslepky pro trouby DN 2200 - 3000</t>
  </si>
  <si>
    <t>ŠACHTY A JÍMKY</t>
  </si>
  <si>
    <t>Šachtová dna</t>
  </si>
  <si>
    <t>Šachtová dna velkoprůměrová</t>
  </si>
  <si>
    <t>Atypické šachtové dno</t>
  </si>
  <si>
    <t>Základní díly jímek</t>
  </si>
  <si>
    <t>Základní díly jímek DN 800 - DN 1700</t>
  </si>
  <si>
    <t>Základní díly jímek DN 2200 - DN 3000</t>
  </si>
  <si>
    <t>Skruže</t>
  </si>
  <si>
    <t>Skruže DN 800</t>
  </si>
  <si>
    <t>Skruže DN 1000</t>
  </si>
  <si>
    <t>Skruže DN 1200</t>
  </si>
  <si>
    <t xml:space="preserve"> </t>
  </si>
  <si>
    <t>Skruže DN 1500</t>
  </si>
  <si>
    <t>Skruže DN 1700</t>
  </si>
  <si>
    <t>Doplňky pro skruže DN 800 - DN 1700</t>
  </si>
  <si>
    <t>Skruže DN 2200</t>
  </si>
  <si>
    <t>Skruže DN 2500</t>
  </si>
  <si>
    <t>Skruže DN 3000</t>
  </si>
  <si>
    <t>Podestové desky</t>
  </si>
  <si>
    <t>Doplňky pro skruže DN 2200 - DN 3000</t>
  </si>
  <si>
    <t>Přechodové a zákrytové desky</t>
  </si>
  <si>
    <t>Přechodové desky pro změnu průměru DN 1000 - DN 1700</t>
  </si>
  <si>
    <t>Přechodové desky pro změnu průměru DN 2200 - DN 3000</t>
  </si>
  <si>
    <t>Prstence</t>
  </si>
  <si>
    <t>Vyrovnávací prstence DN 800</t>
  </si>
  <si>
    <t>Poklopy</t>
  </si>
  <si>
    <t>Poklopy třídy D</t>
  </si>
  <si>
    <t>Poklopy třídy E</t>
  </si>
  <si>
    <t>Doplňky</t>
  </si>
  <si>
    <t>Zákrytové desky rovné</t>
  </si>
  <si>
    <t>Poklopy studniční</t>
  </si>
  <si>
    <t>VPUSTI</t>
  </si>
  <si>
    <t>Dna</t>
  </si>
  <si>
    <t>Nástavce</t>
  </si>
  <si>
    <t>Uliční vpusti</t>
  </si>
  <si>
    <t>Dno s výtokem TBV 1AP,
DN 150 PVC</t>
  </si>
  <si>
    <t>Dno s výtokem TBV 1DP,
DN 200 PVC</t>
  </si>
  <si>
    <t>Dno s výtokem TBV 1d,
DN 200 UR2 nebo kamenina</t>
  </si>
  <si>
    <t>Dno průtočné TBV 1EP,
DN 150 PVC</t>
  </si>
  <si>
    <t>Dno s kalovou prohlubní
TBV 2A</t>
  </si>
  <si>
    <t>Skruž horní
TBV 45B</t>
  </si>
  <si>
    <t>Skruž horní
TBV 45C</t>
  </si>
  <si>
    <t>Skruž horní
TBV 5D</t>
  </si>
  <si>
    <t>Skruž středová
TBV 46A</t>
  </si>
  <si>
    <t>Skruž středová
TBV 46B</t>
  </si>
  <si>
    <t>Skruž středová
TBV 6D</t>
  </si>
  <si>
    <t>Skruže s otvorem</t>
  </si>
  <si>
    <t>B&amp;BC Skruž s otvorem
TBV 3Z15P, DN 150 PVC</t>
  </si>
  <si>
    <t>B&amp;BC Skruž s otvorem
TBV 3Z20P, DN 200 PVC</t>
  </si>
  <si>
    <t>Prstence a kónusy</t>
  </si>
  <si>
    <t>Prstenec
vyrovnávací 10A</t>
  </si>
  <si>
    <t>Prstenec
vyrovnávací 10B</t>
  </si>
  <si>
    <t>Kónus
TBV K11A</t>
  </si>
  <si>
    <t>Kalové koše</t>
  </si>
  <si>
    <t>Kalový koš UA4,
pozinkovaný 600 mm</t>
  </si>
  <si>
    <t>Kalový koš UB1,
pozinkovaný 250 mm</t>
  </si>
  <si>
    <t>Kalový koš UC3,
pozinkovaný,
oválný 575 mm</t>
  </si>
  <si>
    <t>Kalový koš UD1,
pozinkovaný,
oválný 325 mm</t>
  </si>
  <si>
    <t>Mříž s rámem
D400 (KM18P)</t>
  </si>
  <si>
    <t>Mříž s rámem
D400 (KM12)</t>
  </si>
  <si>
    <t>Mříž s rámem D400
s pantem (KM12P)</t>
  </si>
  <si>
    <t>Mříž s rámem D400
prohnutá (KM15)</t>
  </si>
  <si>
    <t>Mříž s rámem D400
prohnutá s pantem (KM15P)</t>
  </si>
  <si>
    <t>Mříž s rámem D400 s pantem
speciál 16 mm (KM14P)</t>
  </si>
  <si>
    <t>Mříž plastová D400
(M500D) s rámem BEGU</t>
  </si>
  <si>
    <t>Mříž plastová D400
samostatná (M508D)</t>
  </si>
  <si>
    <t>Dálniční mříž (CURB KING)
D400 s pantem (KM11RD)</t>
  </si>
  <si>
    <t>Systém značení:</t>
  </si>
  <si>
    <t>výška dlažby v cm</t>
  </si>
  <si>
    <t>P</t>
  </si>
  <si>
    <t>vlastnosti výrobku</t>
  </si>
  <si>
    <t>B&amp;BC Čtverec</t>
  </si>
  <si>
    <t>30-30-4</t>
  </si>
  <si>
    <t>B&amp;BC Vegetační tvarnice</t>
  </si>
  <si>
    <t>Dlažby Historie I, II, III lze mezi sebou různě kombinovat.</t>
  </si>
  <si>
    <t>B&amp;BC Krajník</t>
  </si>
  <si>
    <t>název výrobku</t>
  </si>
  <si>
    <t>délka dlažby v cm</t>
  </si>
  <si>
    <t>33-60</t>
  </si>
  <si>
    <t>délka - šířka dlažby v cm</t>
  </si>
  <si>
    <t>B&amp;BC Žlab</t>
  </si>
  <si>
    <t>B&amp;BC ABO</t>
  </si>
  <si>
    <t>15-30</t>
  </si>
  <si>
    <t>šířka - výška obrubníku v cm</t>
  </si>
  <si>
    <t>P = poloviční délka</t>
  </si>
  <si>
    <t>R0,5 = poloměr oblouku 0,5 m - 4 ks do kruhu</t>
  </si>
  <si>
    <t>R2 = poloměr oblouku 2 m - 16 ks do kruhu</t>
  </si>
  <si>
    <t>R3 = poloměr oblouku 3 m - 24 ks do kruhu</t>
  </si>
  <si>
    <t>* = délka vnějšího oblouku</t>
  </si>
  <si>
    <t>Systém zančení:</t>
  </si>
  <si>
    <t>B&amp;BC panel silniční</t>
  </si>
  <si>
    <t>300-120-21,5</t>
  </si>
  <si>
    <t>B&amp;BC ZBT</t>
  </si>
  <si>
    <t>šířka tvarovky v cm</t>
  </si>
  <si>
    <t>B&amp;BC SBT</t>
  </si>
  <si>
    <t>SBT = štípaná betonová tvarovka</t>
  </si>
  <si>
    <t>20-40-2</t>
  </si>
  <si>
    <t>B&amp;BC HBT</t>
  </si>
  <si>
    <t>HBT = hladká betonová tvarovka</t>
  </si>
  <si>
    <t>20-40</t>
  </si>
  <si>
    <t>PR</t>
  </si>
  <si>
    <t>vlastnosti výrobky</t>
  </si>
  <si>
    <t>PR = průběžná, K = koncová, KP = koncová půlka, SL = sloupová</t>
  </si>
  <si>
    <t>PSS = plotová stříška štípaná</t>
  </si>
  <si>
    <t>PSH = plotová stříška hladká</t>
  </si>
  <si>
    <t>SHH = sloupová hlavice hladká</t>
  </si>
  <si>
    <t>SHS = sloupová hlavice štípaná</t>
  </si>
  <si>
    <t>30-20</t>
  </si>
  <si>
    <t>R</t>
  </si>
  <si>
    <t>R = rovná stříška</t>
  </si>
  <si>
    <t>B&amp;BC Sloupek PS</t>
  </si>
  <si>
    <t>název výrovku</t>
  </si>
  <si>
    <t>PS = plotový sloupek</t>
  </si>
  <si>
    <t>400-25</t>
  </si>
  <si>
    <t>délka - šířka sloupku v cm</t>
  </si>
  <si>
    <t>B&amp;BC Panel PP</t>
  </si>
  <si>
    <t>PP = panel plotový</t>
  </si>
  <si>
    <t>343-262</t>
  </si>
  <si>
    <t>délka - výška panelu v cm</t>
  </si>
  <si>
    <t>B&amp;BC Deska POD</t>
  </si>
  <si>
    <t>POD = podhrabová deska</t>
  </si>
  <si>
    <t>295-20</t>
  </si>
  <si>
    <t>B&amp;BC Palisáda</t>
  </si>
  <si>
    <t>název výrobků</t>
  </si>
  <si>
    <t>12-12-40</t>
  </si>
  <si>
    <t>H</t>
  </si>
  <si>
    <t>* = na nástavec kořenové obruby nelze osadit mříž</t>
  </si>
  <si>
    <t>(L/P) = levá a pravá varianta obrubníku</t>
  </si>
  <si>
    <t>HH = hrdlo - hrdlo</t>
  </si>
  <si>
    <t>HD = hrdlo - dřík</t>
  </si>
  <si>
    <t>DD = dřík - dřík</t>
  </si>
  <si>
    <t>Základní díly rovné a s obrubníkem jsme schopni vyrobit  i jako kusy zkrácené.</t>
  </si>
  <si>
    <t>TBH</t>
  </si>
  <si>
    <t>B = betonová, D = drátkobetonová</t>
  </si>
  <si>
    <t>H = hrdlová, D = dříková</t>
  </si>
  <si>
    <t>30/240</t>
  </si>
  <si>
    <t>IT CV 360</t>
  </si>
  <si>
    <t>IT = integrované těsnění</t>
  </si>
  <si>
    <t>CV = vyložení čedičem</t>
  </si>
  <si>
    <t>* = zakázková výroba</t>
  </si>
  <si>
    <t>IT CV 360*</t>
  </si>
  <si>
    <t>B&amp;BC Trouba TBH</t>
  </si>
  <si>
    <t>T = trouba</t>
  </si>
  <si>
    <t>B = betonová, Z = železobetonová</t>
  </si>
  <si>
    <t>40/250</t>
  </si>
  <si>
    <t xml:space="preserve">360 = úhel vyložení čedičem ve stupních </t>
  </si>
  <si>
    <t>360 = úhel pro vyložení čedičem ve stupních</t>
  </si>
  <si>
    <t>B&amp;BC Trouba
TBHP 100/250 IT   ̊</t>
  </si>
  <si>
    <t>B&amp;BC Trouba
TBDP 100/180 IT   ̊</t>
  </si>
  <si>
    <t>B&amp;BC Trouba
TZHP 100/250 IT   ̊</t>
  </si>
  <si>
    <t>B&amp;BC Trouba
TZDP 100/180 IT   ̊</t>
  </si>
  <si>
    <t>B&amp;BC Trouba
TBHP 100/250 IT
CV 120   ̊*</t>
  </si>
  <si>
    <t>B&amp;BC Trouba
TBHP 100/250 IT
CV 180   ̊*</t>
  </si>
  <si>
    <t>B&amp;BC Trouba
TZHP 100/250 IT
CV 120   ̊*</t>
  </si>
  <si>
    <t>B&amp;BC Trouba TBHP</t>
  </si>
  <si>
    <t>P = patková</t>
  </si>
  <si>
    <t>100/250</t>
  </si>
  <si>
    <t>IT CV 180</t>
  </si>
  <si>
    <t>Pro manipulaci jsou trouby DN 1000 osazeny kotvami s kulovou hlavou.</t>
  </si>
  <si>
    <t>Pro manipulaci jsou trouby DN 1200 osazeny kotvami s kulovou hlavou.</t>
  </si>
  <si>
    <t>B&amp;BC Trouba TZPP</t>
  </si>
  <si>
    <t>Z = železobetonová</t>
  </si>
  <si>
    <t>P = přímá, P = patková</t>
  </si>
  <si>
    <t>IT</t>
  </si>
  <si>
    <t>100/100</t>
  </si>
  <si>
    <t>B&amp;BC Čelo propustku</t>
  </si>
  <si>
    <t>B&amp;BC Práh podkladní</t>
  </si>
  <si>
    <t>30-40</t>
  </si>
  <si>
    <t>Ø kanalizačního potrubí, pod které je práh vhodný</t>
  </si>
  <si>
    <t>B&amp;BC Přechodová stěna</t>
  </si>
  <si>
    <t>100-220/10</t>
  </si>
  <si>
    <t>220/20</t>
  </si>
  <si>
    <t>B&amp;BC Dno Excelent</t>
  </si>
  <si>
    <t>100/50</t>
  </si>
  <si>
    <t>* = mimo kameninu a betonové potrubí DN 300</t>
  </si>
  <si>
    <t>zakázková výroba</t>
  </si>
  <si>
    <t>B&amp;BC Dno jímky</t>
  </si>
  <si>
    <t>80/100</t>
  </si>
  <si>
    <t>B&amp;BC Skruž</t>
  </si>
  <si>
    <t>80/50/9</t>
  </si>
  <si>
    <t>SP</t>
  </si>
  <si>
    <t>SP = stupadlo plastové</t>
  </si>
  <si>
    <t>B&amp;BC Záslepka
pro špic 220/20 IT</t>
  </si>
  <si>
    <t>B&amp;BC Záslepka
pro špic 250/20 IT</t>
  </si>
  <si>
    <t>B&amp;BC Záslepka
pro špic 300/20 IT</t>
  </si>
  <si>
    <t>B&amp;BC Záslepka pro špic</t>
  </si>
  <si>
    <t>100/50/9</t>
  </si>
  <si>
    <t>Na přání mohou být skruže osazeny kulovou spojkou, nebo vyrobeny z SVC betonu (individuální kalkulace).</t>
  </si>
  <si>
    <t>150/50/15</t>
  </si>
  <si>
    <t>DB, SP</t>
  </si>
  <si>
    <t>DB = drátkobetonová skruž</t>
  </si>
  <si>
    <t>* = pro sesazení trub a skruží</t>
  </si>
  <si>
    <t>220/150/16</t>
  </si>
  <si>
    <t>PER</t>
  </si>
  <si>
    <t>PER = perforovaná (použití pro studny a vsakovací systémy)</t>
  </si>
  <si>
    <t>B&amp;BC Deska podestová</t>
  </si>
  <si>
    <t>100-220/15</t>
  </si>
  <si>
    <t>B&amp;BC Kónus</t>
  </si>
  <si>
    <t>80-100/9</t>
  </si>
  <si>
    <t>B&amp;BC Deska přechodová</t>
  </si>
  <si>
    <t>100-120/25</t>
  </si>
  <si>
    <t>100-220/32</t>
  </si>
  <si>
    <t>B&amp;BC Deska přechodová D400</t>
  </si>
  <si>
    <t>62,5-100/9</t>
  </si>
  <si>
    <t>SPK</t>
  </si>
  <si>
    <t>Na přání zákazníka mohou být zákrytové desky vyrobeny z SVC betonu (individuální kalkulace).</t>
  </si>
  <si>
    <t>B&amp;BC Deska zákrytová D400</t>
  </si>
  <si>
    <t>3x62,5-220/14</t>
  </si>
  <si>
    <t>B&amp;BC Prstenec</t>
  </si>
  <si>
    <t>80/6/15</t>
  </si>
  <si>
    <r>
      <t xml:space="preserve">vnitřní </t>
    </r>
    <r>
      <rPr>
        <sz val="10"/>
        <color rgb="FFFFC000"/>
        <rFont val="Calibri"/>
        <family val="2"/>
        <charset val="238"/>
      </rPr>
      <t>Ø / výška / tloušťka stěny prstence v cm</t>
    </r>
  </si>
  <si>
    <t>vč. tlv = včetně tlumicí vložky</t>
  </si>
  <si>
    <t>B&amp;BC Deska zákrytová rovná</t>
  </si>
  <si>
    <t>100/12</t>
  </si>
  <si>
    <t>Na provizorní zakrytí šachet nebo uličních vpustí nabízíme překryvné desky (individuální kalkulace).</t>
  </si>
  <si>
    <t>Ostatní druhy poklopů na dotaz (individuální kalkulace).</t>
  </si>
  <si>
    <r>
      <rPr>
        <sz val="10"/>
        <color theme="5"/>
        <rFont val="Calibri"/>
        <family val="2"/>
        <charset val="238"/>
        <scheme val="minor"/>
      </rPr>
      <t>B&amp;BC Deska zákrytová rovná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100/12</t>
    </r>
  </si>
  <si>
    <t>B&amp;BC Poklop studniční</t>
  </si>
  <si>
    <t>130/8</t>
  </si>
  <si>
    <r>
      <rPr>
        <sz val="10"/>
        <color theme="5"/>
        <rFont val="Calibri"/>
        <family val="2"/>
        <charset val="238"/>
        <scheme val="minor"/>
      </rPr>
      <t>B&amp;BC Poklop studniční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130/8</t>
    </r>
  </si>
  <si>
    <r>
      <t xml:space="preserve">vnější </t>
    </r>
    <r>
      <rPr>
        <sz val="10"/>
        <color rgb="FFFFC000"/>
        <rFont val="Calibri"/>
        <family val="2"/>
        <charset val="238"/>
      </rPr>
      <t>Ø / výška poklopu v cm</t>
    </r>
  </si>
  <si>
    <r>
      <rPr>
        <sz val="10"/>
        <color theme="5"/>
        <rFont val="Calibri"/>
        <family val="2"/>
        <charset val="238"/>
        <scheme val="minor"/>
      </rPr>
      <t>B&amp;BC Ičko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6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P</t>
    </r>
  </si>
  <si>
    <t>šířka - délka - výška dlažby v cm</t>
  </si>
  <si>
    <r>
      <rPr>
        <sz val="10"/>
        <color theme="5"/>
        <rFont val="Calibri"/>
        <family val="2"/>
        <charset val="238"/>
        <scheme val="minor"/>
      </rPr>
      <t>B&amp;BC Čtverec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30-30-4</t>
    </r>
  </si>
  <si>
    <r>
      <t xml:space="preserve">Výše uvedené dlažby </t>
    </r>
    <r>
      <rPr>
        <b/>
        <sz val="10"/>
        <color theme="1"/>
        <rFont val="Calibri"/>
        <family val="2"/>
        <charset val="238"/>
        <scheme val="minor"/>
      </rPr>
      <t xml:space="preserve">nejsou </t>
    </r>
    <r>
      <rPr>
        <sz val="10"/>
        <color theme="1"/>
        <rFont val="Calibri"/>
        <family val="2"/>
        <charset val="238"/>
        <scheme val="minor"/>
      </rPr>
      <t>určeny pro pokládku na terče.</t>
    </r>
  </si>
  <si>
    <r>
      <rPr>
        <sz val="10"/>
        <color theme="5"/>
        <rFont val="Calibri"/>
        <family val="2"/>
        <charset val="238"/>
        <scheme val="minor"/>
      </rPr>
      <t>B&amp;BC Vegetační tvárnice</t>
    </r>
    <r>
      <rPr>
        <sz val="10"/>
        <color rgb="FFFFC000"/>
        <rFont val="Calibri"/>
        <family val="2"/>
        <charset val="238"/>
        <scheme val="minor"/>
      </rPr>
      <t xml:space="preserve"> 20</t>
    </r>
  </si>
  <si>
    <r>
      <rPr>
        <sz val="10"/>
        <color theme="5"/>
        <rFont val="Calibri"/>
        <family val="2"/>
        <charset val="238"/>
        <scheme val="minor"/>
      </rPr>
      <t>B&amp;BC Krajník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25</t>
    </r>
  </si>
  <si>
    <r>
      <rPr>
        <sz val="10"/>
        <color theme="5"/>
        <rFont val="Calibri"/>
        <family val="2"/>
        <charset val="238"/>
        <scheme val="minor"/>
      </rPr>
      <t>B&amp;BC Žlab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33-60</t>
    </r>
  </si>
  <si>
    <r>
      <rPr>
        <sz val="10"/>
        <color theme="5"/>
        <rFont val="Calibri"/>
        <family val="2"/>
        <charset val="238"/>
        <scheme val="minor"/>
      </rPr>
      <t>B&amp;BC ABO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15-30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P</t>
    </r>
  </si>
  <si>
    <r>
      <rPr>
        <sz val="10"/>
        <color theme="5"/>
        <rFont val="Calibri"/>
        <family val="2"/>
        <charset val="238"/>
        <scheme val="minor"/>
      </rPr>
      <t>B&amp;BC panel silniční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300-120-21,5</t>
    </r>
  </si>
  <si>
    <t>délka - šířka - tloušťka panelu v cm</t>
  </si>
  <si>
    <r>
      <rPr>
        <sz val="10"/>
        <color theme="5"/>
        <rFont val="Calibri"/>
        <family val="2"/>
        <charset val="238"/>
        <scheme val="minor"/>
      </rPr>
      <t>B&amp;BC ZBT</t>
    </r>
    <r>
      <rPr>
        <sz val="10"/>
        <color rgb="FFFFC000"/>
        <rFont val="Calibri"/>
        <family val="2"/>
        <charset val="238"/>
        <scheme val="minor"/>
      </rPr>
      <t xml:space="preserve"> 15</t>
    </r>
  </si>
  <si>
    <r>
      <rPr>
        <sz val="10"/>
        <color theme="5"/>
        <rFont val="Calibri"/>
        <family val="2"/>
        <charset val="238"/>
        <scheme val="minor"/>
      </rPr>
      <t>B&amp;BC SBT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20-40-2</t>
    </r>
  </si>
  <si>
    <r>
      <rPr>
        <sz val="10"/>
        <color theme="5"/>
        <rFont val="Calibri"/>
        <family val="2"/>
        <charset val="238"/>
        <scheme val="minor"/>
      </rPr>
      <t>B&amp;BC HBT</t>
    </r>
    <r>
      <rPr>
        <sz val="10"/>
        <color theme="9" tint="-0.249977111117893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20-40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PR</t>
    </r>
  </si>
  <si>
    <t>šířka - délka tvarovky v cm</t>
  </si>
  <si>
    <r>
      <rPr>
        <sz val="10"/>
        <color theme="5"/>
        <rFont val="Calibri"/>
        <family val="2"/>
        <charset val="238"/>
        <scheme val="minor"/>
      </rPr>
      <t>B&amp;BC Sloupek PS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400-25</t>
    </r>
  </si>
  <si>
    <r>
      <rPr>
        <sz val="10"/>
        <color theme="5"/>
        <rFont val="Calibri"/>
        <family val="2"/>
        <charset val="238"/>
        <scheme val="minor"/>
      </rPr>
      <t>B&amp;BC Panel PP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343-262</t>
    </r>
  </si>
  <si>
    <r>
      <rPr>
        <sz val="10"/>
        <color theme="5"/>
        <rFont val="Calibri"/>
        <family val="2"/>
        <charset val="238"/>
        <scheme val="minor"/>
      </rPr>
      <t>B&amp;BC Deska POD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295-20</t>
    </r>
  </si>
  <si>
    <r>
      <rPr>
        <sz val="10"/>
        <color theme="5"/>
        <rFont val="Calibri"/>
        <family val="2"/>
        <charset val="238"/>
        <scheme val="minor"/>
      </rPr>
      <t>B&amp;BC Palisáda</t>
    </r>
    <r>
      <rPr>
        <sz val="10"/>
        <color rgb="FFFFC000"/>
        <rFont val="Calibri"/>
        <family val="2"/>
        <charset val="238"/>
        <scheme val="minor"/>
      </rPr>
      <t xml:space="preserve"> 12-12-40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H</t>
    </r>
  </si>
  <si>
    <r>
      <t xml:space="preserve">  </t>
    </r>
    <r>
      <rPr>
        <sz val="10"/>
        <color theme="0" tint="-0.499984740745262"/>
        <rFont val="Calibri"/>
        <family val="2"/>
        <charset val="238"/>
      </rPr>
      <t>̊= tvoří komplet, nelze osadit samostatně</t>
    </r>
  </si>
  <si>
    <r>
      <rPr>
        <sz val="10"/>
        <color theme="5"/>
        <rFont val="Calibri"/>
        <family val="2"/>
        <charset val="238"/>
        <scheme val="minor"/>
      </rPr>
      <t>B&amp;BC Trouba TBH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30/220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IT CV 360*</t>
    </r>
  </si>
  <si>
    <r>
      <t xml:space="preserve"> vnitřní </t>
    </r>
    <r>
      <rPr>
        <sz val="10"/>
        <color rgb="FFFFC000"/>
        <rFont val="Calibri"/>
        <family val="2"/>
        <charset val="238"/>
      </rPr>
      <t>Ø/délka trouby v cm</t>
    </r>
  </si>
  <si>
    <r>
      <t xml:space="preserve">vnitřní </t>
    </r>
    <r>
      <rPr>
        <sz val="10"/>
        <color rgb="FFFFC000"/>
        <rFont val="Calibri"/>
        <family val="2"/>
        <charset val="238"/>
      </rPr>
      <t>Ø/délka trouby v cm</t>
    </r>
  </si>
  <si>
    <r>
      <rPr>
        <sz val="10"/>
        <color theme="5"/>
        <rFont val="Calibri"/>
        <family val="2"/>
        <charset val="238"/>
        <scheme val="minor"/>
      </rPr>
      <t>B&amp;BC Trouba TBHP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100/250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IT CV 180</t>
    </r>
  </si>
  <si>
    <r>
      <t xml:space="preserve">  </t>
    </r>
    <r>
      <rPr>
        <sz val="10"/>
        <color theme="0" tint="-0.499984740745262"/>
        <rFont val="Calibri"/>
        <family val="2"/>
        <charset val="238"/>
      </rPr>
      <t>̊= možnost atypické délky trouby</t>
    </r>
  </si>
  <si>
    <r>
      <rPr>
        <sz val="10"/>
        <color theme="5"/>
        <rFont val="Calibri"/>
        <family val="2"/>
        <charset val="238"/>
        <scheme val="minor"/>
      </rPr>
      <t>B&amp;BC Trouba TZPP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100/100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IT</t>
    </r>
  </si>
  <si>
    <r>
      <t xml:space="preserve">Dle potřeby projektu je možné trouby vyložit čedičem 120  </t>
    </r>
    <r>
      <rPr>
        <sz val="10"/>
        <color theme="1"/>
        <rFont val="Calibri"/>
        <family val="2"/>
        <charset val="238"/>
      </rPr>
      <t>̊; 180  ̊; 360  ̊.</t>
    </r>
  </si>
  <si>
    <r>
      <rPr>
        <sz val="10"/>
        <color theme="5"/>
        <rFont val="Calibri"/>
        <family val="2"/>
        <charset val="238"/>
        <scheme val="minor"/>
      </rPr>
      <t>B&amp;BC Čelo propustku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40</t>
    </r>
  </si>
  <si>
    <t>Ø kanalizačního potrubí</t>
  </si>
  <si>
    <r>
      <rPr>
        <sz val="10"/>
        <color theme="5"/>
        <rFont val="Calibri"/>
        <family val="2"/>
        <charset val="238"/>
        <scheme val="minor"/>
      </rPr>
      <t>B&amp;BC Práh podkladní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30-40</t>
    </r>
  </si>
  <si>
    <r>
      <rPr>
        <sz val="10"/>
        <color theme="5"/>
        <rFont val="Calibri"/>
        <family val="2"/>
        <charset val="238"/>
        <scheme val="minor"/>
      </rPr>
      <t>B&amp;BC Přechodová stěna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100-220/10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IT</t>
    </r>
  </si>
  <si>
    <r>
      <t xml:space="preserve">vnitřní </t>
    </r>
    <r>
      <rPr>
        <sz val="10"/>
        <color rgb="FFFFC000"/>
        <rFont val="Calibri"/>
        <family val="2"/>
        <charset val="238"/>
      </rPr>
      <t>Ø přechodu - vnitřní Ø stěny / tloušťka stěny v cm</t>
    </r>
  </si>
  <si>
    <r>
      <rPr>
        <sz val="10"/>
        <color theme="5"/>
        <rFont val="Calibri"/>
        <family val="2"/>
        <charset val="238"/>
        <scheme val="minor"/>
      </rPr>
      <t>B&amp;BC Záslepka pro špic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220/20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IT</t>
    </r>
  </si>
  <si>
    <r>
      <t xml:space="preserve">vnitřní </t>
    </r>
    <r>
      <rPr>
        <sz val="10"/>
        <color rgb="FFFFC000"/>
        <rFont val="Calibri"/>
        <family val="2"/>
        <charset val="238"/>
      </rPr>
      <t>Ø / tloušťka stěny v cm</t>
    </r>
  </si>
  <si>
    <r>
      <rPr>
        <sz val="10"/>
        <color theme="5"/>
        <rFont val="Calibri"/>
        <family val="2"/>
        <charset val="238"/>
        <scheme val="minor"/>
      </rPr>
      <t>B&amp;BC Dno Excelent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100/50</t>
    </r>
  </si>
  <si>
    <r>
      <t xml:space="preserve">vnitřní </t>
    </r>
    <r>
      <rPr>
        <sz val="10"/>
        <color rgb="FFFFC000"/>
        <rFont val="Calibri"/>
        <family val="2"/>
        <charset val="238"/>
      </rPr>
      <t>Ø / světlá výška dna v cm</t>
    </r>
  </si>
  <si>
    <r>
      <rPr>
        <sz val="10"/>
        <color theme="5"/>
        <rFont val="Calibri"/>
        <family val="2"/>
        <charset val="238"/>
        <scheme val="minor"/>
      </rPr>
      <t>B&amp;BC Dno jímky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80/100</t>
    </r>
  </si>
  <si>
    <r>
      <rPr>
        <sz val="10"/>
        <color theme="5"/>
        <rFont val="Calibri"/>
        <family val="2"/>
        <charset val="238"/>
        <scheme val="minor"/>
      </rPr>
      <t>B&amp;BC Skruž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80/50/9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SP</t>
    </r>
  </si>
  <si>
    <r>
      <t xml:space="preserve">vnitřní </t>
    </r>
    <r>
      <rPr>
        <sz val="10"/>
        <color rgb="FFFFC000"/>
        <rFont val="Calibri"/>
        <family val="2"/>
        <charset val="238"/>
      </rPr>
      <t>Ø / výška / tloušťka stěny skruže v cm</t>
    </r>
  </si>
  <si>
    <r>
      <rPr>
        <sz val="10"/>
        <color theme="5"/>
        <rFont val="Calibri"/>
        <family val="2"/>
        <charset val="238"/>
        <scheme val="minor"/>
      </rPr>
      <t>B&amp;BC Skruž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100/50/9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SP</t>
    </r>
  </si>
  <si>
    <r>
      <rPr>
        <sz val="10"/>
        <color theme="5"/>
        <rFont val="Calibri"/>
        <family val="2"/>
        <charset val="238"/>
        <scheme val="minor"/>
      </rPr>
      <t>B&amp;BC Skruž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DB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150/50/15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SP</t>
    </r>
  </si>
  <si>
    <r>
      <rPr>
        <sz val="10"/>
        <color theme="5"/>
        <rFont val="Calibri"/>
        <family val="2"/>
        <charset val="238"/>
        <scheme val="minor"/>
      </rPr>
      <t>B&amp;BC Skruž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220/150/16</t>
    </r>
    <r>
      <rPr>
        <sz val="10"/>
        <color theme="9" tint="-0.249977111117893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PER</t>
    </r>
  </si>
  <si>
    <r>
      <rPr>
        <sz val="10"/>
        <color theme="5"/>
        <rFont val="Calibri"/>
        <family val="2"/>
        <charset val="238"/>
        <scheme val="minor"/>
      </rPr>
      <t>B&amp;BC Deska podestová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100-220/25</t>
    </r>
  </si>
  <si>
    <r>
      <rPr>
        <sz val="10"/>
        <color theme="5"/>
        <rFont val="Calibri"/>
        <family val="2"/>
        <charset val="238"/>
        <scheme val="minor"/>
      </rPr>
      <t>B&amp;BC Kónus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80-100/9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SP</t>
    </r>
  </si>
  <si>
    <r>
      <t xml:space="preserve">vnitřní </t>
    </r>
    <r>
      <rPr>
        <sz val="10"/>
        <color rgb="FFFFC000"/>
        <rFont val="Calibri"/>
        <family val="2"/>
        <charset val="238"/>
      </rPr>
      <t>Ø / tlošťka stěny kónusu v cm</t>
    </r>
  </si>
  <si>
    <r>
      <rPr>
        <sz val="10"/>
        <color theme="5"/>
        <rFont val="Calibri"/>
        <family val="2"/>
        <charset val="238"/>
        <scheme val="minor"/>
      </rPr>
      <t>B&amp;BC Deska přechodová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100-120/25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SP</t>
    </r>
  </si>
  <si>
    <r>
      <t xml:space="preserve">vnitřní </t>
    </r>
    <r>
      <rPr>
        <sz val="10"/>
        <color rgb="FFFFC000"/>
        <rFont val="Calibri"/>
        <family val="2"/>
        <charset val="238"/>
      </rPr>
      <t>Ø / výška přechodové desky v cm</t>
    </r>
  </si>
  <si>
    <r>
      <rPr>
        <sz val="10"/>
        <color theme="5"/>
        <rFont val="Calibri"/>
        <family val="2"/>
        <charset val="238"/>
        <scheme val="minor"/>
      </rPr>
      <t>B&amp;BC Deska přechodová D400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100-220/32</t>
    </r>
  </si>
  <si>
    <r>
      <rPr>
        <sz val="10"/>
        <color theme="5"/>
        <rFont val="Calibri"/>
        <family val="2"/>
        <charset val="238"/>
        <scheme val="minor"/>
      </rPr>
      <t>B&amp;BC Kónus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62,5-100/9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SPK</t>
    </r>
  </si>
  <si>
    <r>
      <rPr>
        <sz val="10"/>
        <color theme="5"/>
        <rFont val="Calibri"/>
        <family val="2"/>
        <charset val="238"/>
        <scheme val="minor"/>
      </rPr>
      <t>B&amp;BC Deska zákrytová D400</t>
    </r>
    <r>
      <rPr>
        <sz val="10"/>
        <color rgb="FFFFC000"/>
        <rFont val="Calibri"/>
        <family val="2"/>
        <charset val="238"/>
        <scheme val="minor"/>
      </rPr>
      <t xml:space="preserve"> 3x62,5-220/14</t>
    </r>
  </si>
  <si>
    <r>
      <t xml:space="preserve">počet otvorů / vnitřní </t>
    </r>
    <r>
      <rPr>
        <sz val="10"/>
        <color rgb="FFFFC000"/>
        <rFont val="Calibri"/>
        <family val="2"/>
        <charset val="238"/>
      </rPr>
      <t>Ø / výška zákrytové desky v cm</t>
    </r>
  </si>
  <si>
    <t>PRODUKTOVÁ ČÁST</t>
  </si>
  <si>
    <t>Čistírny odpadních vod</t>
  </si>
  <si>
    <t>Čištírny odpadních vod MICRO JA</t>
  </si>
  <si>
    <t>B&amp;BC ČOV
MICRO JA 2,5</t>
  </si>
  <si>
    <t>B&amp;BC ČOV
MICRO JA 1,5</t>
  </si>
  <si>
    <t>B&amp;BC ČOV
MICRO JA 0,75</t>
  </si>
  <si>
    <t>B&amp;BC ČOV
MICRO JA 3,0</t>
  </si>
  <si>
    <t>předpokládaný
počet obyvatel</t>
  </si>
  <si>
    <t>Doplňky čistíren odpadních vod MICRO JA</t>
  </si>
  <si>
    <t>doplňky pro ČOV</t>
  </si>
  <si>
    <t>nástavec výšky
500 mm</t>
  </si>
  <si>
    <t>víka čistíren</t>
  </si>
  <si>
    <t>cena včetně elastomerového
těsnění a stupadla</t>
  </si>
  <si>
    <t>cena betonového víka
včetně elastomerového
těsnění a poklopu třídy D400</t>
  </si>
  <si>
    <t>hmotnost
nástavce</t>
  </si>
  <si>
    <t>cena za dmychadlo
včetně plastového
kontejneru</t>
  </si>
  <si>
    <t>cena za uvedení
do provozu a dopravné
na místo stavby</t>
  </si>
  <si>
    <t>cena
plastového
víka</t>
  </si>
  <si>
    <t>nabídkou</t>
  </si>
  <si>
    <t>Odlučovače lehkých kapalin</t>
  </si>
  <si>
    <t>vnější Ø
1. nádrže</t>
  </si>
  <si>
    <t>vnější Ø
2. nádrže</t>
  </si>
  <si>
    <t>vnější Ø
3. nádrže</t>
  </si>
  <si>
    <t>celková
výška</t>
  </si>
  <si>
    <t>koncentrace
na odtoku</t>
  </si>
  <si>
    <t>DN potrubí</t>
  </si>
  <si>
    <t>max.
průtok</t>
  </si>
  <si>
    <t>B&amp;BC GSO/20-KB-0,34</t>
  </si>
  <si>
    <t>B&amp;BC GSO/10-KB-0,34</t>
  </si>
  <si>
    <t>B&amp;BC GSO/30-KB-0,34</t>
  </si>
  <si>
    <t>B&amp;BC GSO/40-KB-0,34</t>
  </si>
  <si>
    <t>B&amp;BC GSO/50-KB-0,34</t>
  </si>
  <si>
    <t>B&amp;BC GSO/60-KB-0,34</t>
  </si>
  <si>
    <t>B&amp;BC GSO/80-KB-0,34</t>
  </si>
  <si>
    <t>B&amp;BC GSO/100-KB-0,34</t>
  </si>
  <si>
    <t>B&amp;BC GSO/150-KB-0,34</t>
  </si>
  <si>
    <t>B&amp;BC GSO/200-KB-0,34</t>
  </si>
  <si>
    <t>B&amp;BC GSO/10-KB-5,00</t>
  </si>
  <si>
    <t>B&amp;BC GSO/20-KB-5,00</t>
  </si>
  <si>
    <t>B&amp;BC GSO/30-KB-5,00</t>
  </si>
  <si>
    <t>B&amp;BC GSO/40-KB-5,00</t>
  </si>
  <si>
    <t>B&amp;BC GSO/50-KB-5,00</t>
  </si>
  <si>
    <t>B&amp;BC GSO/60-KB-5,00</t>
  </si>
  <si>
    <t>B&amp;BC GSO/80-KB-5,00</t>
  </si>
  <si>
    <t>B&amp;BC GSO/100-KB-5,00</t>
  </si>
  <si>
    <t>B&amp;BC GSO/150-KB-5,00</t>
  </si>
  <si>
    <t>B&amp;BC GSO/200-KB-5,00</t>
  </si>
  <si>
    <t>[l/s]</t>
  </si>
  <si>
    <t>[mg/l]</t>
  </si>
  <si>
    <t>vnitřní Ø</t>
  </si>
  <si>
    <t>vnitřní
výška</t>
  </si>
  <si>
    <r>
      <t>objem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</si>
  <si>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vnější </t>
    </r>
    <r>
      <rPr>
        <sz val="11"/>
        <color theme="1"/>
        <rFont val="Calibri"/>
        <family val="2"/>
        <charset val="238"/>
      </rPr>
      <t>Ø</t>
    </r>
  </si>
  <si>
    <t>1) spodní hrana nátokového potrubí 30 cm od horní hrany nádrže</t>
  </si>
  <si>
    <r>
      <t>B&amp;BC Žumpa kruhová JK 3,3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</si>
  <si>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Žumpa kruhová JK 6,5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</si>
  <si>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Žumpa kruhová JK 8,2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</si>
  <si>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Žumpa kruhová JK 10,6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</si>
  <si>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Žumpa kruhová JK 15,3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</si>
  <si>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Žumpa kruhová DK 2x 4,0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</si>
  <si>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Žumpa kruhová DK 2x 5,3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</si>
  <si>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Žumpa kruhová DK 2x 7,5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</si>
  <si>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vnější
výška</t>
  </si>
  <si>
    <t>Vodoměrné šachty</t>
  </si>
  <si>
    <t>celková výška
(sestava s kónusem)</t>
  </si>
  <si>
    <t>B&amp;BC Vodoměrná šachta 80</t>
  </si>
  <si>
    <t>B&amp;BC Vodoměrná šachta 100</t>
  </si>
  <si>
    <t>B&amp;BC Vodoměrná šachta 120</t>
  </si>
  <si>
    <t>B&amp;BC Vodoměrná šachta 150</t>
  </si>
  <si>
    <t>B&amp;BC Vodoměrná šachta 170</t>
  </si>
  <si>
    <t>B&amp;BC Vodoměrná šachta 220</t>
  </si>
  <si>
    <t>B&amp;BC Vodoměrná šachta 250</t>
  </si>
  <si>
    <t>B&amp;BC Vodoměrná šachta 300</t>
  </si>
  <si>
    <t>Retenční nádrže</t>
  </si>
  <si>
    <t>DN</t>
  </si>
  <si>
    <t>DN přítoku</t>
  </si>
  <si>
    <t>retenční objem</t>
  </si>
  <si>
    <t>B&amp;BC
Trouba TZHP
100/250 IT</t>
  </si>
  <si>
    <t>B&amp;BC
Trouba TZHP
120/250 IT</t>
  </si>
  <si>
    <t>B&amp;BC
Trouba TZP
140/250 IT</t>
  </si>
  <si>
    <t>B&amp;BC
Trouba TZP
160/250 IT</t>
  </si>
  <si>
    <t>B&amp;BC
Trouba TZP
180/250 IT</t>
  </si>
  <si>
    <t>B&amp;BC
Trouba TZP
200/250 IT</t>
  </si>
  <si>
    <t>B&amp;BC
Trouba TZP
220/200 IT</t>
  </si>
  <si>
    <t>B&amp;BC
Trouba TZP
250/200 IT</t>
  </si>
  <si>
    <t>B&amp;BC
Trouba TZP
300/200 IT</t>
  </si>
  <si>
    <t>Jednotlivé nádrže se skládají vždy ze základního dílu a přechodového kusu pro troubu DN 1200 s navazující revizní šachtou. Přechodový kus je opatřen bezpečnostním přepadem a odvětráním. Počet základních dílů je určen celkovým objemem nádrže. Dle potřeb zákazníka možno nabídnout i nádrž jiných než uvedených parametrů. Jednotlivé nádrže možno spojovat do větších celků. Celková kapacita se potom násobně zvyšuje.</t>
  </si>
  <si>
    <t>Ceny jsou uvedené pro dlažby s jemným povrchem a přírodní barvou. Další barevné provedení a nadstandartní barvy pouze na dotaz.</t>
  </si>
  <si>
    <t>Podrobnější informace včetně technického katalogu najdete na www.babc.cz.</t>
  </si>
  <si>
    <t>Délka trubního řadu</t>
  </si>
  <si>
    <t>2 m</t>
  </si>
  <si>
    <t>10 m</t>
  </si>
  <si>
    <t>20 m</t>
  </si>
  <si>
    <t>30 m</t>
  </si>
  <si>
    <t>40 m</t>
  </si>
  <si>
    <t>50 m</t>
  </si>
  <si>
    <t>2,5 m</t>
  </si>
  <si>
    <t>Dle situace na stavbě navrhneme a oceníme retenční nádrž, která bude ideálním řešením pro Vaši stavbu.</t>
  </si>
  <si>
    <t>Vsakovací jímky</t>
  </si>
  <si>
    <t>vnitřní výška
(pod přívod)</t>
  </si>
  <si>
    <t>vnitřní výška
(akumulační
prostor)</t>
  </si>
  <si>
    <t>B&amp;BC Vsakovací jímka K220-10,5-275</t>
  </si>
  <si>
    <t>B&amp;BC Vsakovací jímka K220-16,2-425</t>
  </si>
  <si>
    <t>B&amp;BC Vsakovací jímka K220-18,1-475</t>
  </si>
  <si>
    <t>B&amp;BC Vsakovací jímka K220-20-525</t>
  </si>
  <si>
    <t>B&amp;BC Vsakovací jímka K220-21,9-575</t>
  </si>
  <si>
    <t>B&amp;BC Vsakovací jímka K250-13,5-275</t>
  </si>
  <si>
    <t>B&amp;BC Vsakovací jímka K250-20,9-425</t>
  </si>
  <si>
    <t>B&amp;BC Vsakovací jímka K250-23,4-475</t>
  </si>
  <si>
    <t>B&amp;BC Vsakovací jímka K250-25,8-525</t>
  </si>
  <si>
    <t>B&amp;BC Vsakovací jímka K250-28,3-575</t>
  </si>
  <si>
    <t>B&amp;BC Vsakovací jímka K300-19,5-275</t>
  </si>
  <si>
    <t>B&amp;BC Vsakovací jímka K300-30,1-425</t>
  </si>
  <si>
    <t>B&amp;BC Vsakovací jímka K300-33,6-475</t>
  </si>
  <si>
    <t>B&amp;BC Vsakovací jímka K300-37,1-525</t>
  </si>
  <si>
    <t>B&amp;BC Vsakovací jímka K300-40,7-575</t>
  </si>
  <si>
    <t>Kalové jímky</t>
  </si>
  <si>
    <t>kapacita
kalového
prostoru</t>
  </si>
  <si>
    <t>B&amp;BC Kalová jímka K-80-0,4-100</t>
  </si>
  <si>
    <t>B&amp;BC Kalová jímka K-80-0,4-165,5</t>
  </si>
  <si>
    <t>B&amp;BC Kalová jímka K-80-0,4-215,5</t>
  </si>
  <si>
    <t>B&amp;BC Kalová jímka K-80-0,4-265,5</t>
  </si>
  <si>
    <t>B&amp;BC Kalová jímka K-80-0,4-365,5</t>
  </si>
  <si>
    <t>B&amp;BC Kalová jímka K-100-1,1-165</t>
  </si>
  <si>
    <t>B&amp;BC Kalová jímka K-100-1,1-230,5</t>
  </si>
  <si>
    <t>B&amp;BC Kalová jímka K-100-1,1-280,5</t>
  </si>
  <si>
    <t>B&amp;BC Kalová jímka K-100-1,1-330,5</t>
  </si>
  <si>
    <t>B&amp;BC Kalová jímka K-100-1,1-380,5</t>
  </si>
  <si>
    <t>B&amp;BC Kalová jímka K-120-1,6-165</t>
  </si>
  <si>
    <t>B&amp;BC Kalová jímka K-120-1,6-255,5</t>
  </si>
  <si>
    <t>B&amp;BC Kalová jímka K-120-1,6-330,5</t>
  </si>
  <si>
    <t>B&amp;BC Kalová jímka K-120-1,6-380,5</t>
  </si>
  <si>
    <t>B&amp;BC Kalová jímka K-150-2,3-160</t>
  </si>
  <si>
    <t>B&amp;BC Kalová jímka K-150-2,3-250,5</t>
  </si>
  <si>
    <t>B&amp;BC Kalová jímka K-150-2,3-325,5</t>
  </si>
  <si>
    <t>B&amp;BC Kalová jímka K-150-2,3-375,5</t>
  </si>
  <si>
    <t>B&amp;BC Kalová jímka K-170-3,5-185</t>
  </si>
  <si>
    <t>B&amp;BC Kalová jímka K-170-3,5-275,5</t>
  </si>
  <si>
    <t>B&amp;BC Kalová jímka K-170-3,5-325,5</t>
  </si>
  <si>
    <t>B&amp;BC Kalová jímka K-170-3,5-375,5</t>
  </si>
  <si>
    <t>B&amp;BC Kalová jímka K-170-3,5-475,5</t>
  </si>
  <si>
    <t>B&amp;BC Kalová jímka K-220-7,4-250</t>
  </si>
  <si>
    <t>B&amp;BC Kalová jímka K-250-9,5-250</t>
  </si>
  <si>
    <t>B&amp;BC Kalová jímka K-300-10,2-200</t>
  </si>
  <si>
    <t>Kalová jímka je usazovací kalový prostor, který slouží k zachycování plovoucích látek a k usazování sedimentujících látek.</t>
  </si>
  <si>
    <t>Lapáky tuků a pevných částic</t>
  </si>
  <si>
    <t>B&amp;BC Lapák K-220-2,8-250-Ds</t>
  </si>
  <si>
    <t>B&amp;BC Lapák K-250-3,7-250-Ds</t>
  </si>
  <si>
    <t>B&amp;BC Lapák K-300-3,6-200-Ds</t>
  </si>
  <si>
    <t>Lapáky tuků, nazývané také jako lapoly, se využívají k separaci tuků z odpadních vod, které jinak mohou způsobit zanesení kanalizace nebo nepříjemný zápach. Jejich aplikace chrání kanalizační systém a zároveň přispívá k zvyšování efektivity sedimentačního procesu na koncové ČOV. Lapáky písku slouží k zachycení minerálních nerozpuštěných látek zejména písku.</t>
  </si>
  <si>
    <t>B&amp;BC Obdelník
40-20-6</t>
  </si>
  <si>
    <t>48 + 48*</t>
  </si>
  <si>
    <t>B&amp;BC Sloupek
PS 450-25</t>
  </si>
  <si>
    <t>délka - výška desky v cm</t>
  </si>
  <si>
    <t>délka - šířka - výška palisády v cm</t>
  </si>
  <si>
    <t>B&amp;BC
Opěrný blok střecha</t>
  </si>
  <si>
    <t>Ceny jsou uvedené pro opěrné bloky v přírodní barvě.</t>
  </si>
  <si>
    <t>Manipulace s opěrnými bloky je pomocí lanových háků.</t>
  </si>
  <si>
    <t>Na základní stavby s opěrnými bloky je vypracován statický výpočet, který je možno dodat na vyžádání.</t>
  </si>
  <si>
    <t>R1 = poloměr oblouku 1 m - 8 ks do kruhu</t>
  </si>
  <si>
    <t>šířka - délka v cm - počet štípaných stran tvarovky</t>
  </si>
  <si>
    <t>B&amp;BC Trouba
TBH 30/250 IT CV 360*</t>
  </si>
  <si>
    <t>B&amp;BC Trouba
TZH 40/250 IT CV 360*</t>
  </si>
  <si>
    <t>B&amp;BC Trouba
TBD 40/220 IT CV 360*</t>
  </si>
  <si>
    <t>Pro manipulaci jsou trouby DN 800 osazeny kotvami s kulovou hlavou.</t>
  </si>
  <si>
    <t>B&amp;BC Trouba
TZHP 120/250 IT  ̊</t>
  </si>
  <si>
    <t>B&amp;BC
Příložná deska</t>
  </si>
  <si>
    <t>B&amp;BC Ičko 10</t>
  </si>
  <si>
    <t>B&amp;BC Ičko 10 P</t>
  </si>
  <si>
    <t>B&amp;BC Ičko 10 SP</t>
  </si>
  <si>
    <t>B&amp;BC Trouba
TZP 220/200 IT *  ̊</t>
  </si>
  <si>
    <t>Zakázkově možno dodat trouby DN 1400 a DN 1600 v betonovém provedení.</t>
  </si>
  <si>
    <t>Mříž na kořenovou obrubu</t>
  </si>
  <si>
    <t>* = na tyto položky se nevztahuje smluvní cena</t>
  </si>
  <si>
    <t>zajišťujeme</t>
  </si>
  <si>
    <t>max. délka:               8 m</t>
  </si>
  <si>
    <t>max. šířka:                 2,7 m</t>
  </si>
  <si>
    <t>max. výška:               2,2 m</t>
  </si>
  <si>
    <t>max. hmotnost:      12 t</t>
  </si>
  <si>
    <t>Uvnitř dna je vytvarována kyneta.
Možnosti obložení kynety čedičem či kameninou.</t>
  </si>
  <si>
    <t>třída únosnosti</t>
  </si>
  <si>
    <t>Na přání mohou být skruže (s tloušťkou stěny 120 mm) osazeny kulovou spojkou, nebo vyrobeny z SVC betonu (individuální kalkulace).</t>
  </si>
  <si>
    <t>Lanový závěs RD 36
vyhnutý / 6,3t - jímky</t>
  </si>
  <si>
    <r>
      <t xml:space="preserve">vnitřní </t>
    </r>
    <r>
      <rPr>
        <sz val="10"/>
        <color rgb="FFFFC000"/>
        <rFont val="Calibri"/>
        <family val="2"/>
        <charset val="238"/>
      </rPr>
      <t>Ø - vnější Ø / výška podestové desky v cm</t>
    </r>
  </si>
  <si>
    <r>
      <t xml:space="preserve">vnitřní </t>
    </r>
    <r>
      <rPr>
        <sz val="10"/>
        <color rgb="FFFFC000"/>
        <rFont val="Calibri"/>
        <family val="2"/>
        <charset val="238"/>
      </rPr>
      <t>Ø / tloušťka stěny kónusu v cm</t>
    </r>
  </si>
  <si>
    <t>Poklop D400 BEGU/BEGU
vodo (plyno) těsný, bez odv.
vč. tlv (KDL12VT)</t>
  </si>
  <si>
    <t>Poklop D400 BEGU
bez odvětrání vč. tlv
(KDB02)</t>
  </si>
  <si>
    <t>Poklop D400 BEGU
s odvětrání vč. tlv
(KDB01)</t>
  </si>
  <si>
    <t>Poklop B&amp;BC D400 EUROPA
GU/BEGU bez odvětrání,
s pantem a jištěním (KDB81B)</t>
  </si>
  <si>
    <t>Poklop B&amp;BC D400 EUROPA
GU/BEGU s odvětráním,
s pantem a jištěním (KDB82B)</t>
  </si>
  <si>
    <t xml:space="preserve">Systém značení: </t>
  </si>
  <si>
    <t>Poklop E600 EUROPA
GU/BEGU, s odvětráním,
s pantem a jištěním (KEB82B)</t>
  </si>
  <si>
    <t>Stupadlo žebříkové poplastované *</t>
  </si>
  <si>
    <r>
      <t xml:space="preserve">Lanový závěs se závitem/oko RD16 na šachtová dna o </t>
    </r>
    <r>
      <rPr>
        <sz val="11"/>
        <color theme="1"/>
        <rFont val="Calibri"/>
        <family val="2"/>
        <charset val="238"/>
      </rPr>
      <t>Ø 1000 a 1200 mm 3x, horská vpusť 4x *</t>
    </r>
  </si>
  <si>
    <r>
      <t xml:space="preserve">Lanový závěs se závitem/oko RD30 na šachtová dna o </t>
    </r>
    <r>
      <rPr>
        <sz val="11"/>
        <color theme="1"/>
        <rFont val="Calibri"/>
        <family val="2"/>
        <charset val="238"/>
      </rPr>
      <t>Ø 1500 a 1700 mm 3x *</t>
    </r>
  </si>
  <si>
    <r>
      <t xml:space="preserve">vnější </t>
    </r>
    <r>
      <rPr>
        <sz val="10"/>
        <color rgb="FFFFC000"/>
        <rFont val="Calibri"/>
        <family val="2"/>
        <charset val="238"/>
      </rPr>
      <t>Ø / výška zákrytové desky v cm</t>
    </r>
  </si>
  <si>
    <t>B&amp;BC Nástavec
horské vpusti 10</t>
  </si>
  <si>
    <t>B&amp;BC Nástavec
horské vpusti 20</t>
  </si>
  <si>
    <t>B&amp;BC Nástavec
horské vpusti 30</t>
  </si>
  <si>
    <t>Dno s výtokem TBV 1A, DN 150</t>
  </si>
  <si>
    <t>Dno s výtokem TBV 1D, DN 200</t>
  </si>
  <si>
    <t>Skruž s otvorem TBV 3A,
DN 150</t>
  </si>
  <si>
    <t>Skruž s otvorem TBV 3AP,
DN 150 PVC</t>
  </si>
  <si>
    <t>Skruž s otvorem TBV 43D,
DN 200</t>
  </si>
  <si>
    <t>Skruž s otvorem TBV 3A20P,
DN 200 PVC</t>
  </si>
  <si>
    <t>denní
průtok</t>
  </si>
  <si>
    <t>B&amp;BC Čistírny odpadních vod typové řady MICRO JA 0,75 až 3,0 jsou zařízení pracující na principu čištění splaškových vod s použitím jemnobublinné aerace. Tyto ČOV jsou určeny pro čištění odpadních vod z objektů rodinných domů, restauračních a rekreačních zařízení, hotelů a dalších malých zdrojů znečištění. Zařízení lze umisťovat v bezprostřední blízkosti objektů vzhledem k tomu, že nevyžadují ochranné pásmo. Vypouštění vyčištěných odpadních vod lze akceptovat do vodoteče, kanalizace, popřípadě do akumulační nádrže a na závlahu. Způsob vypouštění určuje vodoprávní úřad.</t>
  </si>
  <si>
    <t>B&amp;BC Odlučovače lehkých kapalin (OLK), někdy nazývané jako odlučovače ropných látek (ORL) nebo také lapoly, slouží k odloučení lehkých kapalin většinou ze srážkových vod. Používají se u parkovacích a odstavných ploch, čerpacích stanic, mycích linek. Odlučovače se skládají z betonových prefabrikátů (dno jímky, zákrytová deska) a technologie. Společnost B&amp;BC nabízí koalescenční odlučovače a koalescenční odlučovače se sorpcí. Odlučovač funguje tak, že znečištěná voda natéká do sedimentačního prostoru, kde se usazují pevné látky, ropné látky se shlukují a shromažďují na hladině sběrné šachty za koalescenční sekcí. Voda se může ještě dočistit na požadované parametry sorpčním filtrem. Poté vyčištěná voda protéká přes havarijní uzávěr do vzorkovací šachty a do odtokového potrubí.</t>
  </si>
  <si>
    <t>objem
(nátok 25 cm
pod stropem
jímky)</t>
  </si>
  <si>
    <t>Ekologické řešení pro situaci, kdy kapacita kanalizace není dostačující k odvádění dešťové vody. Součástí každé sestavy je poklop třídy A15 a přechodová deska opatřená kónusem. Filtrační koš a geotextilie nejsou zahrnuty v celkové ceně výrobku.</t>
  </si>
  <si>
    <t>B&amp;BC Skruž DB
150/200/15</t>
  </si>
  <si>
    <t>B&amp;BC Skruž DB
150/200/15 SP</t>
  </si>
  <si>
    <t>B&amp;BC Prstenec SVC
80/6/15</t>
  </si>
  <si>
    <t>B&amp;BC Prstenec SVC
80/8/15</t>
  </si>
  <si>
    <t>B&amp;BC Prstenec SVC
80/10/15</t>
  </si>
  <si>
    <t>Poklop D400 plastový
s odvětráním, s BEGU rámem,
bez jištění</t>
  </si>
  <si>
    <t>Poklop D400 plastový
bez odvětrání, s BEGU rámem,
bez jištění</t>
  </si>
  <si>
    <t>B&amp;BC SZ I čistící,
HD 20/30,
ABO7 (L/P), D400</t>
  </si>
  <si>
    <t>B&amp;BC SZ I čistící,
HD 20/30,
ABO12 (L/P), D400</t>
  </si>
  <si>
    <t>B&amp;BC SZ I čistící,
HD 20/30,
ABO15 (L/P), D400</t>
  </si>
  <si>
    <t>B&amp;BC SZ I čistící,
HD 20/30,
ABO18 (L/P), D400</t>
  </si>
  <si>
    <t>B&amp;BC SZ I čistící,
DD 20/20,
ABO7 (L/P), D400</t>
  </si>
  <si>
    <t>B&amp;BC SZ I čistící,
DD 20/20,
ABO12 (L/P), D400</t>
  </si>
  <si>
    <t>B&amp;BC SZ I čistící,
DD 20/20,
ABO15 (L/P), D400</t>
  </si>
  <si>
    <t>B&amp;BC SZ I čistící,
DD 20/20,
ABO18 (L/P), D400</t>
  </si>
  <si>
    <t>Další barevné provedení a povrchovou úpravu naleznete na našich webových stránkách nebo e-shopu.</t>
  </si>
  <si>
    <t>okrová, karamel,
červená</t>
  </si>
  <si>
    <t xml:space="preserve">Ceny šachtových den jsou uvedeny včetně betonové kynety 1/2. 
Ceníková cena šachtových den neobsahuje vstupy pro požadovaný typ potrubí – individuální kalkulace.
Pro zpracování cenové nabídky je třeba uvést v zadání (DN a materiál napojeného potrubí, vtoky do šachet včetně úhlů a naklonění, výškový rozdíl mezi vtokem a výtokem, provedení kynety (betonová, keramická, čedičová, celoplastová výstelka), výšku kynety, druh stupadel).
</t>
  </si>
  <si>
    <t>B&amp;BC Ičko 6 RK</t>
  </si>
  <si>
    <t>B&amp;BC Ičko 6 SP</t>
  </si>
  <si>
    <r>
      <t>[kg/m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</t>
    </r>
  </si>
  <si>
    <t>B&amp;BC Ičko 8 RP</t>
  </si>
  <si>
    <t>B&amp;BC Ičko 8 RK</t>
  </si>
  <si>
    <t>porvch POLOHRUBÝ</t>
  </si>
  <si>
    <t>cena za 1 ks</t>
  </si>
  <si>
    <t>melír
3, 4</t>
  </si>
  <si>
    <r>
      <t>cena za 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</si>
  <si>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karamel,
červená</t>
  </si>
  <si>
    <t>P = půlka, K = kraj, R = rovná dlažba bez fazety, RP = rovná půlka, RK= rovný kraj, SP = strojní pokládka</t>
  </si>
  <si>
    <t>B&amp;BC Vlnka 10 P/K</t>
  </si>
  <si>
    <t>B&amp;BC Vlnka 10 SP</t>
  </si>
  <si>
    <t>Obrubníky parkové a sadové</t>
  </si>
  <si>
    <t>B&amp;BC SZ I výtokový,
HH 20/30, ABO7 (L/P), D400</t>
  </si>
  <si>
    <t>Speciální díly - náběhové kusy</t>
  </si>
  <si>
    <t>B&amp;BC SZ I základní,
průběžná štěrbina
20/28-30 ABO18 (L/P), D400</t>
  </si>
  <si>
    <t>B&amp;BC SZ I základní,
průběžná štěrbina
20/26-28 ABO18 (L/P), D400</t>
  </si>
  <si>
    <t>B&amp;BC SZ I základní,
průběžná štěrbina
20/24-26 ABO18 (L/P), D400</t>
  </si>
  <si>
    <t>B&amp;BC SZ I základní,
průběžná štěrbina
20/22-24 ABO18 (L/P), D400</t>
  </si>
  <si>
    <t>B&amp;BC SZ I základní,
průběžná štěrbina
20/20-22 ABO18 (L/P), D400</t>
  </si>
  <si>
    <t>B&amp;BC SZ I základní,
přerušovaná štěrbina
20/28-30 ABO18 (L/P), D400</t>
  </si>
  <si>
    <t>B&amp;BC SZ I základní,
přerušovaná štěrbina
20/26-28 ABO18 (L/P), D400</t>
  </si>
  <si>
    <t>B&amp;BC SZ I základní,
přerušovaná štěrbina
20/24-26 ABO18 (L/P), D400</t>
  </si>
  <si>
    <t>B&amp;BC SZ I základní,
přerušovaná štěrbina
20/22-24 ABO18 (L/P), D400</t>
  </si>
  <si>
    <t>B&amp;BC SZ I základní,
přerušovaná štěrbina
20/20-22 ABO18 (L/P), D400</t>
  </si>
  <si>
    <t>B&amp;BC SZ I základní,
přerušovaná štěrbina
20/20-22 ABO15 (L/P), D400</t>
  </si>
  <si>
    <t>B&amp;BC SZ I základní,
přerušovaná štěrbina
20/22-24 ABO15 (L/P), D400</t>
  </si>
  <si>
    <t>B&amp;BC SZ I základní,
přerušovaná štěrbina
20/24-26 ABO15 (L/P), D400</t>
  </si>
  <si>
    <t>B&amp;BC SZ I základní,
přerušovaná štěrbina
20/26-28 ABO15 (L/P), D400</t>
  </si>
  <si>
    <t>B&amp;BC SZ I základní,
průběžná štěrbina
20/24-26 ABO15 (L/P), D400</t>
  </si>
  <si>
    <t>B&amp;BC SZ I základní,
průběžná štěrbina
20/26-28 ABO15 (L/P), D400</t>
  </si>
  <si>
    <t>B&amp;BC SZ I základní,
průběžná štěrbina
20/28-30 ABO15 (L/P), D400</t>
  </si>
  <si>
    <t>B&amp;BC SZ I základní,
průběžná štěrbina
20/28-30 ABO12 (L/P), D400</t>
  </si>
  <si>
    <t>B&amp;BC SZ I základní,
průběžná štěrbina
20/26-28 ABO12 (L/P), D400</t>
  </si>
  <si>
    <t>B&amp;BC SZ I základní,
průběžná štěrbina
20/24-26 ABO12 (L/P), D400</t>
  </si>
  <si>
    <t>B&amp;BC SZ I základní,
průběžná štěrbina
20/22-24 ABO12 (L/P), D400</t>
  </si>
  <si>
    <t>B&amp;BC SZ I základní,
průběžná štěrbina
20/20-22 ABO12 (L/P), D400</t>
  </si>
  <si>
    <t>B&amp;BC SZ I základní,
přerušovaná štěrbina
20/28-30 ABO12 (L/P), D400</t>
  </si>
  <si>
    <t>B&amp;BC SZ I základní,
přerušovaná štěrbina
20/26-28 ABO12 (L/P), D400</t>
  </si>
  <si>
    <t>B&amp;BC SZ I základní,
přerušovaná štěrbina
20/24-26 ABO12 (L/P), D400</t>
  </si>
  <si>
    <t>B&amp;BC SZ I základní,
přerušovaná štěrbina
20/22-24 ABO12 (L/P), D400</t>
  </si>
  <si>
    <t>B&amp;BC SZ I základní,
přerušovaná štěrbina
20/20-22 ABO12 (L/P), D400</t>
  </si>
  <si>
    <t>B&amp;BC SZ I základní,
průběžná štěrbina
20/28-30 ABO7 (L/P), D400</t>
  </si>
  <si>
    <t>B&amp;BC SZ I základní,
průběžná štěrbina
20/26-28 ABO7 (L/P), D400</t>
  </si>
  <si>
    <t>B&amp;BC SZ I základní,
průběžná štěrbina
20/24-26 ABO7 (L/P), D400</t>
  </si>
  <si>
    <t>B&amp;BC SZ I základní,
průběžná štěrbina
20/22-24 ABO7 (L/P), D400</t>
  </si>
  <si>
    <t>B&amp;BC SZ I základní,
průběžná štěrbina
20/20-22 ABO7 (L/P), D400</t>
  </si>
  <si>
    <t>SZ I základní,
přerušovaná štěrbina
20/28-30 ABO7 (L/P), D400</t>
  </si>
  <si>
    <t>SZ I základní,
přerušovaná štěrbina
20/26-28 ABO7 (L/P), D400</t>
  </si>
  <si>
    <t>B&amp;BC SZ I základní,
přerušovaná štěrbina
20/24-26 ABO7 (L/P), D400</t>
  </si>
  <si>
    <t>B&amp;BC SZ I základní,
přerušovaná štěrbina
20/22-24 ABO7 (L/P), D400</t>
  </si>
  <si>
    <t>B&amp;BC SZ I základní,
přerušovaná štěrbina
20/20-22 ABO7 (L/P), D400</t>
  </si>
  <si>
    <t>B&amp;BC ABO 15-25
R0,5 obloukový vnitřní</t>
  </si>
  <si>
    <t>B&amp;BC ABO 15-25
R1 obloukový vnitřní</t>
  </si>
  <si>
    <t>B&amp;BC SZ I základní,
průběžná štěrbina 20/30, D400</t>
  </si>
  <si>
    <t>B&amp;BC SZ I základní,
přerušovaná štěrbina 20/30, D400</t>
  </si>
  <si>
    <t>délka</t>
  </si>
  <si>
    <t>šířka</t>
  </si>
  <si>
    <t>výška</t>
  </si>
  <si>
    <t>tloušťka</t>
  </si>
  <si>
    <t>rozměry</t>
  </si>
  <si>
    <t>80/120</t>
  </si>
  <si>
    <t>vnější Ø</t>
  </si>
  <si>
    <t>1990/3250</t>
  </si>
  <si>
    <t>1750/3010</t>
  </si>
  <si>
    <t>1800</t>
  </si>
  <si>
    <t>380/500</t>
  </si>
  <si>
    <t>tl. dna</t>
  </si>
  <si>
    <t>tl. stěny</t>
  </si>
  <si>
    <t>výška
vnitřní</t>
  </si>
  <si>
    <t>výška
vnější</t>
  </si>
  <si>
    <t>100</t>
  </si>
  <si>
    <t>150</t>
  </si>
  <si>
    <t>400</t>
  </si>
  <si>
    <t>500</t>
  </si>
  <si>
    <t>395/255</t>
  </si>
  <si>
    <t>575</t>
  </si>
  <si>
    <t>550/295</t>
  </si>
  <si>
    <t>450/270</t>
  </si>
  <si>
    <t>Kluzný prostředek je určen pro snadné a bezproblémové spojení žlabů
(spotřeba 13ks/balení)</t>
  </si>
  <si>
    <t xml:space="preserve">rozměry
</t>
  </si>
  <si>
    <t>šíře patky</t>
  </si>
  <si>
    <t>1650-735</t>
  </si>
  <si>
    <t>1650-515</t>
  </si>
  <si>
    <t>Ø otvoru</t>
  </si>
  <si>
    <t>Ø kan. potrubí</t>
  </si>
  <si>
    <t>750/790</t>
  </si>
  <si>
    <t>630/670</t>
  </si>
  <si>
    <t>530/570</t>
  </si>
  <si>
    <t>100/140</t>
  </si>
  <si>
    <t>120/150</t>
  </si>
  <si>
    <t>100/130</t>
  </si>
  <si>
    <t>DN vnitřní Ø</t>
  </si>
  <si>
    <t>DN1 vnější Ø</t>
  </si>
  <si>
    <t>dR Ø potrubí</t>
  </si>
  <si>
    <t>h-světlá výška</t>
  </si>
  <si>
    <t>H-celková výška</t>
  </si>
  <si>
    <t>*300</t>
  </si>
  <si>
    <t>plast</t>
  </si>
  <si>
    <t>kam./beton</t>
  </si>
  <si>
    <t>DN
vnitřní Ø</t>
  </si>
  <si>
    <t>DN1
vnější Ø</t>
  </si>
  <si>
    <t xml:space="preserve"> DN1 vnější Ø</t>
  </si>
  <si>
    <t>1040/1240</t>
  </si>
  <si>
    <t>980/1180</t>
  </si>
  <si>
    <t>800/1000</t>
  </si>
  <si>
    <t>1000/1200</t>
  </si>
  <si>
    <t>1000/1500</t>
  </si>
  <si>
    <t>1000/1700</t>
  </si>
  <si>
    <t>865/1040</t>
  </si>
  <si>
    <t>805/890</t>
  </si>
  <si>
    <t>885/1240</t>
  </si>
  <si>
    <t>805/1180</t>
  </si>
  <si>
    <t>625/1000</t>
  </si>
  <si>
    <t>625/800</t>
  </si>
  <si>
    <t>625/1200</t>
  </si>
  <si>
    <t>625/1500</t>
  </si>
  <si>
    <t>625/1700</t>
  </si>
  <si>
    <t>60-100</t>
  </si>
  <si>
    <t>1530/860</t>
  </si>
  <si>
    <t>1530/1115</t>
  </si>
  <si>
    <t>200 (300)</t>
  </si>
  <si>
    <t>450/376</t>
  </si>
  <si>
    <t>350/270</t>
  </si>
  <si>
    <t>500/400</t>
  </si>
  <si>
    <t>162/116</t>
  </si>
  <si>
    <t>okrová,
karamel, červená</t>
  </si>
  <si>
    <t>bílá, žlutá,
colormix 4, 8</t>
  </si>
  <si>
    <t>colormix
1, 3</t>
  </si>
  <si>
    <t>bílá, žlutá</t>
  </si>
  <si>
    <t>60
60</t>
  </si>
  <si>
    <t>80
80</t>
  </si>
  <si>
    <t>100
100</t>
  </si>
  <si>
    <t>112,5
225</t>
  </si>
  <si>
    <t>140
70
140</t>
  </si>
  <si>
    <t>140
210
140
70</t>
  </si>
  <si>
    <t>160
110
160
110
160
110</t>
  </si>
  <si>
    <t>210
140
140</t>
  </si>
  <si>
    <t>210
280
140
140</t>
  </si>
  <si>
    <t>500
500
400
400
300
300</t>
  </si>
  <si>
    <t>900/1400</t>
  </si>
  <si>
    <t>60/80</t>
  </si>
  <si>
    <t>150/250</t>
  </si>
  <si>
    <t>780*</t>
  </si>
  <si>
    <t>400/400</t>
  </si>
  <si>
    <t>100/195</t>
  </si>
  <si>
    <t>250/250</t>
  </si>
  <si>
    <r>
      <t xml:space="preserve">Na zakázku </t>
    </r>
    <r>
      <rPr>
        <b/>
        <sz val="11"/>
        <color theme="1"/>
        <rFont val="Calibri"/>
        <family val="2"/>
        <charset val="238"/>
        <scheme val="minor"/>
      </rPr>
      <t>nově vyrábíme</t>
    </r>
    <r>
      <rPr>
        <sz val="11"/>
        <color theme="1"/>
        <rFont val="Calibri"/>
        <family val="2"/>
        <charset val="238"/>
        <scheme val="minor"/>
      </rPr>
      <t xml:space="preserve"> panely s vyšší životností - individuální cenová nabídka.</t>
    </r>
  </si>
  <si>
    <t>* = tvarovka krajová B&amp;BC HBT 40-20 K a B&amp;BC HBT 20-20 KP jsou baleny na paletě společně v poměru 1:1</t>
  </si>
  <si>
    <r>
      <rPr>
        <sz val="10"/>
        <color theme="0" tint="-0.499984740745262"/>
        <rFont val="Calibri"/>
        <family val="2"/>
        <charset val="238"/>
      </rPr>
      <t xml:space="preserve">  ̊ = t</t>
    </r>
    <r>
      <rPr>
        <sz val="10"/>
        <color theme="0" tint="-0.499984740745262"/>
        <rFont val="Calibri"/>
        <family val="2"/>
        <charset val="238"/>
        <scheme val="minor"/>
      </rPr>
      <t>varovky B&amp;BC SBT 20-10-3 a B&amp;BC SBT 20-30-3 jsou baleny společně na paletě v poměru 1:1</t>
    </r>
  </si>
  <si>
    <t>H = hladká palisáda, S = štípaná palisáda</t>
  </si>
  <si>
    <t>B&amp;BC Čtverec 6
pro nevidomé</t>
  </si>
  <si>
    <t>Skruž s otvorem TBV 3d,
DN 200 UR2 nebo kamenina</t>
  </si>
  <si>
    <t>porvch VYMÝVANÝ</t>
  </si>
  <si>
    <t>bílá,
žlutá,
colormix 4, 5, 8, 9</t>
  </si>
  <si>
    <t>242,00 *</t>
  </si>
  <si>
    <t>200,00 *</t>
  </si>
  <si>
    <t>colormix 1, 3</t>
  </si>
  <si>
    <t>bílá,
žlutá,
colormix 4, 8</t>
  </si>
  <si>
    <t>B&amp;BC ABO 15-25
R0,5 obloukový vnější</t>
  </si>
  <si>
    <t>B&amp;BC ABO 15-25
R1 obloukový vnější</t>
  </si>
  <si>
    <t>B&amp;BC ABO 15-25
R2 obloukový vnější</t>
  </si>
  <si>
    <t>B&amp;BC ABO 15-25
R3 obloukový vnější</t>
  </si>
  <si>
    <t>bílá, žlutá
melír 3, 4</t>
  </si>
  <si>
    <t>B&amp;BC Trouba
TZPP 120/100 IT propojovací</t>
  </si>
  <si>
    <t>B&amp;BC Trouba
TZPP 100/100 IT
propojovací</t>
  </si>
  <si>
    <t>B&amp;BC Dno jímky
150/200</t>
  </si>
  <si>
    <t>Elastormerové těsnění
DN 800</t>
  </si>
  <si>
    <t>Elastomerové těsnění
DN 1000</t>
  </si>
  <si>
    <t>Elastomerové těsnění
DN 1200</t>
  </si>
  <si>
    <t>Elastomerové těsnění
DN 1500</t>
  </si>
  <si>
    <t>Elastomerové těsnění
DN 1700</t>
  </si>
  <si>
    <t>Kluzný prostředek
GLEIT 5 kg*</t>
  </si>
  <si>
    <t>B&amp;BC SZ I základní, průběžná šterbina</t>
  </si>
  <si>
    <t>20/28-30</t>
  </si>
  <si>
    <t>B&amp;BC SZ I základní, přerušovaná šterbina</t>
  </si>
  <si>
    <t>ABO7 (L/P)</t>
  </si>
  <si>
    <t>B&amp;BC SZ I výtokový</t>
  </si>
  <si>
    <t>20/30</t>
  </si>
  <si>
    <t>HD, ABO7 (L/P)</t>
  </si>
  <si>
    <t>(L/P) = levá a pravá varianta</t>
  </si>
  <si>
    <t>B&amp;BC Deska přechodová
80-100/25 SP</t>
  </si>
  <si>
    <t>bílá,
žlutá,
colormix
4, 5, 8, 9</t>
  </si>
  <si>
    <t>bílá,
žlutá,
colormix
4, 8</t>
  </si>
  <si>
    <t>ABO18 (L/P)</t>
  </si>
  <si>
    <t>šířka/výška vnitřního průtočného profilu v cm</t>
  </si>
  <si>
    <t>ABO7 = výška obrubníku v cm</t>
  </si>
  <si>
    <t>ABO18 = výška obrubníku v cm</t>
  </si>
  <si>
    <t>okrová, červená,
karamel</t>
  </si>
  <si>
    <t>B&amp;BC Deska zákrytová
80-100/20 SP</t>
  </si>
  <si>
    <t>8-25</t>
  </si>
  <si>
    <t>Návod na usazení a zprovoznění čistíren naleznete na www.babc.cz</t>
  </si>
  <si>
    <r>
      <t xml:space="preserve">Systém značení:                 </t>
    </r>
    <r>
      <rPr>
        <sz val="10"/>
        <color theme="0" tint="-0.499984740745262"/>
        <rFont val="Calibri"/>
        <family val="2"/>
        <charset val="238"/>
        <scheme val="minor"/>
      </rPr>
      <t xml:space="preserve">  * = na tyto položky se nevztahuje smluvní sleva    </t>
    </r>
    <r>
      <rPr>
        <sz val="10"/>
        <color theme="1"/>
        <rFont val="Calibri"/>
        <family val="2"/>
        <charset val="238"/>
        <scheme val="minor"/>
      </rPr>
      <t xml:space="preserve">          </t>
    </r>
  </si>
  <si>
    <t>Doporučujeme použít přídlažbu.</t>
  </si>
  <si>
    <t>Doporučujeme použít příložnou desku.</t>
  </si>
  <si>
    <t>Štěrbinové žlaby vyrábíme také v zatížení E600 a F900.</t>
  </si>
  <si>
    <t>50/250</t>
  </si>
  <si>
    <r>
      <rPr>
        <sz val="10"/>
        <color theme="5"/>
        <rFont val="Calibri"/>
        <family val="2"/>
        <charset val="238"/>
        <scheme val="minor"/>
      </rPr>
      <t>B&amp;BC Trouba TBH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50/250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IT CV 360*</t>
    </r>
  </si>
  <si>
    <r>
      <rPr>
        <sz val="10"/>
        <color theme="5"/>
        <rFont val="Calibri"/>
        <family val="2"/>
        <charset val="238"/>
        <scheme val="minor"/>
      </rPr>
      <t>B&amp;BC Trouba TBH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40/250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IT CV 360*</t>
    </r>
  </si>
  <si>
    <t>ks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</si>
  <si>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</si>
  <si>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sz val="10"/>
        <color theme="5"/>
        <rFont val="Calibri"/>
        <family val="2"/>
        <charset val="238"/>
        <scheme val="minor"/>
      </rPr>
      <t>B&amp;BC ABO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8-25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P</t>
    </r>
  </si>
  <si>
    <r>
      <rPr>
        <sz val="10"/>
        <color theme="5"/>
        <rFont val="Calibri"/>
        <family val="2"/>
        <charset val="238"/>
        <scheme val="minor"/>
      </rPr>
      <t>B&amp;BC SZ I základní, průběžná šterbina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20/30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ABO18 (L/P),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5"/>
        <rFont val="Calibri"/>
        <family val="2"/>
        <charset val="238"/>
        <scheme val="minor"/>
      </rPr>
      <t>D400</t>
    </r>
  </si>
  <si>
    <r>
      <t xml:space="preserve">B&amp;BC SZ I základní, průběžná šterbina </t>
    </r>
    <r>
      <rPr>
        <sz val="10"/>
        <color rgb="FFFFC000"/>
        <rFont val="Calibri"/>
        <family val="2"/>
        <charset val="238"/>
        <scheme val="minor"/>
      </rPr>
      <t>20/28-30,</t>
    </r>
    <r>
      <rPr>
        <sz val="10"/>
        <color theme="5"/>
        <rFont val="Calibri"/>
        <family val="2"/>
        <charset val="238"/>
        <scheme val="minor"/>
      </rPr>
      <t xml:space="preserve"> D400</t>
    </r>
  </si>
  <si>
    <r>
      <rPr>
        <sz val="10"/>
        <color theme="5"/>
        <rFont val="Calibri"/>
        <family val="2"/>
        <charset val="238"/>
        <scheme val="minor"/>
      </rPr>
      <t>B&amp;BC SZ I základní, přerušovaná šterbina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20/28-30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ABO7 (L/P),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5"/>
        <rFont val="Calibri"/>
        <family val="2"/>
        <charset val="238"/>
        <scheme val="minor"/>
      </rPr>
      <t>D400</t>
    </r>
  </si>
  <si>
    <r>
      <rPr>
        <sz val="10"/>
        <color theme="5"/>
        <rFont val="Calibri"/>
        <family val="2"/>
        <charset val="238"/>
        <scheme val="minor"/>
      </rPr>
      <t>B&amp;BC SZ I výtokový,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HD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20/30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ABO7 (L/P),</t>
    </r>
    <r>
      <rPr>
        <sz val="10"/>
        <color theme="5"/>
        <rFont val="Calibri"/>
        <family val="2"/>
        <charset val="238"/>
        <scheme val="minor"/>
      </rPr>
      <t xml:space="preserve"> D400</t>
    </r>
  </si>
  <si>
    <t>Zahradní architektura</t>
  </si>
  <si>
    <t>Drenážní dna</t>
  </si>
  <si>
    <r>
      <rPr>
        <b/>
        <sz val="10"/>
        <color theme="5"/>
        <rFont val="Calibri"/>
        <family val="2"/>
        <charset val="238"/>
        <scheme val="minor"/>
      </rPr>
      <t>cena v Kč/MJ s DPH</t>
    </r>
    <r>
      <rPr>
        <sz val="10"/>
        <color theme="1"/>
        <rFont val="Calibri"/>
        <family val="2"/>
        <charset val="238"/>
        <scheme val="minor"/>
      </rPr>
      <t>, cena v Kč/MJ bez DPH</t>
    </r>
  </si>
  <si>
    <t>Vyrovnávací prstence DN 600 tloušťka 100 mm</t>
  </si>
  <si>
    <t>Vyrovnávací prstence DN 600 tloušťka 120 mm</t>
  </si>
  <si>
    <t>Značka - název</t>
  </si>
  <si>
    <r>
      <t xml:space="preserve">Značka - název
</t>
    </r>
    <r>
      <rPr>
        <sz val="11"/>
        <color rgb="FFFF0000"/>
        <rFont val="Calibri"/>
        <family val="2"/>
        <charset val="238"/>
        <scheme val="minor"/>
      </rPr>
      <t>ZBOŽÍ</t>
    </r>
  </si>
  <si>
    <t>třída
zatížení
poklopu</t>
  </si>
  <si>
    <t>Kruhové nádrže</t>
  </si>
  <si>
    <t>Kruhové nádrže pro dešťovou vodou</t>
  </si>
  <si>
    <t>Kruhové nádrže domovní na splaškovou vodu - žumpy</t>
  </si>
  <si>
    <t>Kruhové nádrže pro čerpací stanice splaškových vod</t>
  </si>
  <si>
    <t>B&amp;BC Nádrže kruhové ČS jsou určené k přečerpávání odpadních vod z domácností, hotelů, rekreačních objektů, částí obcí či celých obcí a měst a to do tlakové nebo gravitační kanalizace. Nádrže kruhové pro ČS slouží jako železobetonové nádrže pro osazení technologie čerpací stanice, která není součástí ceny.</t>
  </si>
  <si>
    <t>R = rovná dlažba bez fazety</t>
  </si>
  <si>
    <r>
      <rPr>
        <sz val="10"/>
        <color theme="5"/>
        <rFont val="Calibri"/>
        <family val="2"/>
        <charset val="238"/>
        <scheme val="minor"/>
      </rPr>
      <t>B&amp;BC Čtverec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8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R</t>
    </r>
  </si>
  <si>
    <t>Ke žlabům s obrubníkem nabízíme náběhové kusy.</t>
  </si>
  <si>
    <t>Speciální díly - čistící kusy HD</t>
  </si>
  <si>
    <t>Poklopy je možné vyrobit s průchodkou, velikost a umístění je nutné specifikovat na objednávce.</t>
  </si>
  <si>
    <t>SVC</t>
  </si>
  <si>
    <t>SVC = síranu vzdorný cement</t>
  </si>
  <si>
    <r>
      <rPr>
        <sz val="10"/>
        <color theme="5"/>
        <rFont val="Calibri"/>
        <family val="2"/>
        <charset val="238"/>
        <scheme val="minor"/>
      </rPr>
      <t>B&amp;BC Prstenec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 xml:space="preserve">80/6/15 </t>
    </r>
    <r>
      <rPr>
        <sz val="10"/>
        <color theme="0" tint="-0.499984740745262"/>
        <rFont val="Calibri"/>
        <family val="2"/>
        <charset val="238"/>
        <scheme val="minor"/>
      </rPr>
      <t>SVC</t>
    </r>
  </si>
  <si>
    <t>šířka - délka stříšky v cm</t>
  </si>
  <si>
    <t>SPK = stupadlo plastové kapsové</t>
  </si>
  <si>
    <t>B&amp;BC Nádrže na dešťovou vodu jsou určené pro zabudování pod úroveň terénu, jsou konstruovány tak, že instalace na dané místo není potřeba dodatečně obetonovávat. V případě výskytu spodní vody Vám pomůžeme s optimálním řešením vztlakového prstence dle dané situace na stavbě. Nádrže jsou standardně dodávány jako pojezdové, v případě potřeby lze nádrže vyrobit v požadované únosnosti. Nádrže dodáváme se vstupem a výstupem pro napojení na kanalizační potrubí. Nádrže B&amp;BC jsou šetrné k životnímu prostředí. Nádrže jsou složeny ze dna, skruží, zákrytových desek spojených vodotěsným spojem (zámek + samomazné elastomerové těsnění) a jsou zakončeny poklopem. Nádrže jsou standardně nabízeny se zákrytem třídy únosnosti A15, na přání dodáme zákryt splňující třídu zatížení D400.</t>
  </si>
  <si>
    <t>B&amp;BC Žumpy jsou bezodtokové nádrže určené k akumulaci odpadních vod z domácností a lehkého průmyslu. Výrobky jsou vhodné pro uložení pod úroveň terénu do připraveného výkopu. Žumpy jsou konstruovány tak, že při instalaci na dané místo není potřeba dodatečného obetonování. V případě výskytu spodní vody Vám pomůžeme s optimálním řešením vztlakového prstence dle dané situace na stavbě. Nádrže nejsou standardně dodávány jako pojezdové, v případě potřeby dodáme nádrž potřebné únosnosti. Žumpy B&amp;BC jsou šetrné k životnímu prostředí. Žumpy jsou složeny ze dna a zákrytové desky, toto složení je vzájemně spojeno vodotěsným spojem (zámek + samomazné elastomerové těsnění). Žumpy jsou standardně nabízeny se zákrytem třídy únosnosti A15, na přání dodáme zákryt žumpy splňující zatížení D400.</t>
  </si>
  <si>
    <t>U dlažeb Tria, Kvarta a Sexta není možné zakoupit jednotlivé kostky, prodává se pouze po ucelených vrstvách.</t>
  </si>
  <si>
    <r>
      <rPr>
        <sz val="10"/>
        <color theme="5"/>
        <rFont val="Calibri"/>
        <family val="2"/>
        <charset val="238"/>
        <scheme val="minor"/>
      </rPr>
      <t>B&amp;BC ABO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 xml:space="preserve">15-25 </t>
    </r>
    <r>
      <rPr>
        <sz val="10"/>
        <color theme="0" tint="-0.499984740745262"/>
        <rFont val="Calibri"/>
        <family val="2"/>
        <charset val="238"/>
        <scheme val="minor"/>
      </rPr>
      <t>R0,5 obloukový vnitřní</t>
    </r>
  </si>
  <si>
    <t>15-25</t>
  </si>
  <si>
    <t>R0,5 obloukový vnitřní</t>
  </si>
  <si>
    <t>5-25</t>
  </si>
  <si>
    <r>
      <rPr>
        <sz val="10"/>
        <color theme="5"/>
        <rFont val="Calibri"/>
        <family val="2"/>
        <charset val="238"/>
        <scheme val="minor"/>
      </rPr>
      <t>B&amp;BC ABO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5-25</t>
    </r>
    <r>
      <rPr>
        <sz val="10"/>
        <color theme="0" tint="-0.499984740745262"/>
        <rFont val="Calibri"/>
        <family val="2"/>
        <charset val="238"/>
        <scheme val="minor"/>
      </rPr>
      <t xml:space="preserve"> P</t>
    </r>
  </si>
  <si>
    <r>
      <rPr>
        <sz val="10"/>
        <color theme="5"/>
        <rFont val="Calibri"/>
        <family val="2"/>
        <charset val="238"/>
        <scheme val="minor"/>
      </rPr>
      <t>B&amp;BC Stříška PSS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30-20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R</t>
    </r>
  </si>
  <si>
    <t>B&amp;BC Stříška PSS</t>
  </si>
  <si>
    <t>Základní díly rovné a s obrubníkem jsme schopni vyrobit i jako kusy zkrácené.</t>
  </si>
  <si>
    <t>Základní spádové díly s obrubou ABO18</t>
  </si>
  <si>
    <t>Speciální díly - výtokové kusy HD</t>
  </si>
  <si>
    <t>Speciální díly - výtokové kusy HH</t>
  </si>
  <si>
    <t>180 = úhel vyložení čedičem ve stupních</t>
  </si>
  <si>
    <t>Na přání mohou být kónusy (s tloušťkou stěny 120 mm) osazeny kulovou spojkou, nebo vyrobeny z SVC betonu (individuální kalkulace).</t>
  </si>
  <si>
    <t>Poklopy třídy A, B</t>
  </si>
  <si>
    <r>
      <t>B&amp;BC Jímka kruhová 1,5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</si>
  <si>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2,1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</si>
  <si>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3,2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</si>
  <si>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3,5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</si>
  <si>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4,7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</si>
  <si>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6,5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</si>
  <si>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8,4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</si>
  <si>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10,8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</si>
  <si>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12,0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</si>
  <si>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15,7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</si>
  <si>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20,6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</si>
  <si>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22,6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</si>
  <si>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26,2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</si>
  <si>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33,2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</si>
  <si>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1,0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</si>
  <si>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3,0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</si>
  <si>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3,5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</si>
  <si>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5,0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</si>
  <si>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6,5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</si>
  <si>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7,0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</si>
  <si>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8,0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</si>
  <si>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8,5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</si>
  <si>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10,0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</si>
  <si>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10,5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</si>
  <si>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B&amp;BC Jímka kruhová ČS 11,0 m3</t>
  </si>
  <si>
    <r>
      <t>B&amp;BC Jímka kruhová ČS 12,25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</si>
  <si>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12,5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</si>
  <si>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16,0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</si>
  <si>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18,25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</si>
  <si>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20,0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</si>
  <si>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25,5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</si>
  <si>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25,75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</si>
  <si>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30,0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</si>
  <si>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B&amp;BC Jímka kruhová ČS 33,5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</si>
  <si>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B&amp;BC Vodoměrné šachty slouží k umístění vodovodních armatur jako například vodoměru, šoupat, zpětných klapek a dalších. Šachty se skládají ze dna jímky, zákrytové desky s poklopem, nebo zákrytového kónusu s poklopem, který je od DN 1200 umístěn na přechodové desce. Výhodou kruhového betonového řešení je nenáročnost na údržbu, vyšší odolnost proti poškození a proti spodní vztlakové vodě. Zákrytové prvky jsou navrženy pro třídu zatížení A15, na přání dodáme zákryt šachty až pro třídu zatížení D400.</t>
  </si>
  <si>
    <t>Šachtová dna jednolitá excelent</t>
  </si>
  <si>
    <t>B&amp;BC SZ I základní,
průběžná štěrbina
20/22-24 ABO15 (L/P), D400</t>
  </si>
  <si>
    <t>B&amp;BC SZ I základní,
průběžná štěrbina
20/20-22 ABO15 (L/P), D400</t>
  </si>
  <si>
    <t>B&amp;BC SZ I základní,
přerušovaná štěrbina
20/28-30 ABO15 (L/P), D400</t>
  </si>
  <si>
    <t>B&amp;BC Čelo
propustku 60</t>
  </si>
  <si>
    <t>B&amp;BC Práh
podkladní 80</t>
  </si>
  <si>
    <t>Kruhová mříž tv. litina
D400 s BEGU rámem a jištěním (KDA8MB) pro lapač</t>
  </si>
  <si>
    <t>Poklop E600 tv. litina
samonivelační, bez odvětrání,
s pantem a jištěním (KEM81B)</t>
  </si>
  <si>
    <t>300,00 *</t>
  </si>
  <si>
    <t>363,00 *</t>
  </si>
  <si>
    <t>B&amp;BC
PZD Z4 60-34-7</t>
  </si>
  <si>
    <t>B&amp;BC
PZD Z4 75-34-7</t>
  </si>
  <si>
    <t>B&amp;BC
PZD Z4 90-34-7</t>
  </si>
  <si>
    <t>B&amp;BC
PZD Z4 105-34-7</t>
  </si>
  <si>
    <t>B&amp;BC
PZD Z4 120-34-7</t>
  </si>
  <si>
    <t>B&amp;BC
PZD Z4 150-34-7</t>
  </si>
  <si>
    <t>B&amp;BC
PZD Z4 150-29-10</t>
  </si>
  <si>
    <t>B&amp;BC
PZD Z4 180-29-10</t>
  </si>
  <si>
    <t>B&amp;BC
PZD Z4 210-29-10</t>
  </si>
  <si>
    <t>B&amp;BC
PZD Z4 240-29-10</t>
  </si>
  <si>
    <t>B&amp;BC
PZD Z4 270-29-10</t>
  </si>
  <si>
    <t>B&amp;BC
PZD Z4 300-29-10</t>
  </si>
  <si>
    <t>B&amp;BC
PZD Z4 330-29-10</t>
  </si>
  <si>
    <t>Štěrbinové žlaby SZ II</t>
  </si>
  <si>
    <t>B&amp;BC SZ II základní,
přerušovaná štěrbina 30/30, F900</t>
  </si>
  <si>
    <t>F900</t>
  </si>
  <si>
    <t>B&amp;BC SZ II výtokový, HD,
litinová mříž, F900</t>
  </si>
  <si>
    <t>B&amp;BC SZ II čistící, HD 30/30,
litinová mříž, F900</t>
  </si>
  <si>
    <t>Speciální díly - výtokové kusy</t>
  </si>
  <si>
    <t>B&amp;BC SZ II
záslepka pro dřík</t>
  </si>
  <si>
    <t>B&amp;BC SZ II
záslepka pro hrdlo</t>
  </si>
  <si>
    <t>550</t>
  </si>
  <si>
    <t>Trouby patkové přímé DN 800 mm</t>
  </si>
  <si>
    <t>B&amp;BC Trouba
TZPP 80/100 IT</t>
  </si>
  <si>
    <t xml:space="preserve">B&amp;BC Trouba
TZPP 80/250 IT </t>
  </si>
  <si>
    <t>B&amp;BC Trouba
TZPP 80/100 IT propojovací</t>
  </si>
  <si>
    <t>190/210</t>
  </si>
  <si>
    <t>Stropní desky PZD Z4</t>
  </si>
  <si>
    <t>B&amp;BC SZ I základní,
přerušovaná štěrbina
20/28-28, D400</t>
  </si>
  <si>
    <t>B&amp;BC SZ I základní,
přerušovaná štěrbina
20/26-26, D400</t>
  </si>
  <si>
    <t>B&amp;BC SZ I základní,
přerušovaná štěrbina
20/24-24, D400</t>
  </si>
  <si>
    <t>B&amp;BC SZ I základní,
přerušovaná štěrbina
20/22-22, D400</t>
  </si>
  <si>
    <t>Doplňky štěrbinových žlabů SZ I a SZ II</t>
  </si>
  <si>
    <t>Elastomerové těsnění
pro štěrbinové žlaby
SZ II - DS GRS16</t>
  </si>
  <si>
    <t>Manipulační lopatky
pro štěrbinové žlaby SZ II</t>
  </si>
  <si>
    <t>Manipulační prostředky
pro štěrbinové žlaby SZ I</t>
  </si>
  <si>
    <t>Štěrbinové žlaby vyrábíme také v zatížení D400 a E600.</t>
  </si>
  <si>
    <t>Štěrbinové žlaby</t>
  </si>
  <si>
    <t>*Délka rámu mříže na horskou vpusť není dostatečná k zakrytí celého otvoru šikmých horských vpustí.
Nutno po usazení mříže dobetonovat vzniklé mezery nebo zakrýt jiným typem mříže.</t>
  </si>
  <si>
    <t>B&amp;BC Deska zákrytová
62,5-100/30 SPK</t>
  </si>
  <si>
    <t>Ke žlabům s obrubníkem nabízíme náběhové kusy ze str. 53.</t>
  </si>
  <si>
    <t>1320*</t>
  </si>
  <si>
    <t>1760/1000</t>
  </si>
  <si>
    <r>
      <rPr>
        <sz val="10"/>
        <color theme="5"/>
        <rFont val="Calibri"/>
        <family val="2"/>
        <charset val="238"/>
        <scheme val="minor"/>
      </rPr>
      <t>B&amp;BC Trouba TZPP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C000"/>
        <rFont val="Calibri"/>
        <family val="2"/>
        <charset val="238"/>
        <scheme val="minor"/>
      </rPr>
      <t>80/100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0" tint="-0.499984740745262"/>
        <rFont val="Calibri"/>
        <family val="2"/>
        <charset val="238"/>
        <scheme val="minor"/>
      </rPr>
      <t>IT</t>
    </r>
  </si>
  <si>
    <t>2075/1000</t>
  </si>
  <si>
    <t>Trouby schváleny pro dodávky na stavby správy železnic.</t>
  </si>
  <si>
    <t>Opěrné bloky</t>
  </si>
  <si>
    <t>B&amp;BC Kónus
80-100/9 SPK</t>
  </si>
  <si>
    <t>B&amp;BC Kónus
80-100/12 SPK SVC</t>
  </si>
  <si>
    <t>* Na tyto položky se nevztahuje smluvní sleva.</t>
  </si>
  <si>
    <t>[MJ/pal]</t>
  </si>
  <si>
    <t>[kg/MJ]</t>
  </si>
  <si>
    <t>B&amp;BC Trouba
TZPP 80/100 IT vtoková*</t>
  </si>
  <si>
    <t>B&amp;BC Trouba
TZPP 80/100 IT výtoková*</t>
  </si>
  <si>
    <t>B&amp;BC Trouba
TZPP 80/176-100 IT vtoková*</t>
  </si>
  <si>
    <t>B&amp;BC Trouba
TZPP 80/176-100 IT výtoková*</t>
  </si>
  <si>
    <t>Ocelová oka na panelech PZD Z4 150-34-7 nejsou určená k manipulaci!</t>
  </si>
  <si>
    <t>Poklop D400 litinový GU/GU
tv. litina, vodo (plyno) těsný
bez odv., (KDL05BN)</t>
  </si>
  <si>
    <t>112,5
112,5</t>
  </si>
  <si>
    <t>x</t>
  </si>
  <si>
    <t>x= do vyprodání zásob</t>
  </si>
  <si>
    <r>
      <t xml:space="preserve">B&amp;BC ABO 10-25    </t>
    </r>
    <r>
      <rPr>
        <sz val="11"/>
        <color rgb="FFFF0000"/>
        <rFont val="Calibri"/>
        <family val="2"/>
        <charset val="238"/>
        <scheme val="minor"/>
      </rPr>
      <t xml:space="preserve"> x</t>
    </r>
    <r>
      <rPr>
        <sz val="11"/>
        <color theme="1"/>
        <rFont val="Calibri"/>
        <family val="2"/>
        <charset val="238"/>
        <scheme val="minor"/>
      </rPr>
      <t xml:space="preserve">
zkosený</t>
    </r>
  </si>
  <si>
    <t>B&amp;BC Panel silniční 
300-120-15</t>
  </si>
  <si>
    <t>B&amp;BC Panel silniční 
300-120-21,5</t>
  </si>
  <si>
    <r>
      <t xml:space="preserve">B&amp;BC Kruhová obruba    </t>
    </r>
    <r>
      <rPr>
        <sz val="11"/>
        <color rgb="FFFF0000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charset val="238"/>
        <scheme val="minor"/>
      </rPr>
      <t xml:space="preserve">
180-230-41</t>
    </r>
  </si>
  <si>
    <r>
      <t xml:space="preserve">B&amp;BC Kořenová obruba  </t>
    </r>
    <r>
      <rPr>
        <sz val="11"/>
        <color rgb="FFFF0000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charset val="238"/>
        <scheme val="minor"/>
      </rPr>
      <t xml:space="preserve">
175-199-80</t>
    </r>
  </si>
  <si>
    <r>
      <t xml:space="preserve">B&amp;BC Nástavec obruby 
165-202-28*  </t>
    </r>
    <r>
      <rPr>
        <sz val="11"/>
        <color rgb="FFFF0000"/>
        <rFont val="Calibri"/>
        <family val="2"/>
        <charset val="238"/>
        <scheme val="minor"/>
      </rPr>
      <t>x</t>
    </r>
  </si>
  <si>
    <t>B&amp;BC Čtverec GRASS 8</t>
  </si>
  <si>
    <t>B&amp;BC                                   Čtverec GRASS 8</t>
  </si>
  <si>
    <t>B&amp;BC ZBT 10</t>
  </si>
  <si>
    <t>B&amp;BC ZBT 25</t>
  </si>
  <si>
    <t>Novinka!</t>
  </si>
  <si>
    <t>Poklop D400
samonivelační s jištěním
bez odvětrání (KDM91B)</t>
  </si>
  <si>
    <t>Poklop D400
samonivelační s jištěním,
s odvětráním (KDM92B)</t>
  </si>
  <si>
    <t>Mříž litinová s BEGU rámem C250 na horskou vpusť (1r+2m) KM56</t>
  </si>
  <si>
    <t>Mříž plastová s litinovým rámem
C250 na horskou vpusť M600C</t>
  </si>
  <si>
    <t>Mříž plastová s plastovým rámem B125 KMR600C</t>
  </si>
  <si>
    <t>Novinka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</si>
</sst>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0.000"/>
    <numFmt numFmtId="166" formatCode="0.0"/>
  </numFmts>
  <fonts count="27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sz val="11"/>
      <color theme="6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5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sz val="10"/>
      <color rgb="FFFFC000"/>
      <name val="Calibri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</font>
    <font>
      <b/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7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40" xfId="0" applyBorder="1"/>
    <xf numFmtId="0" fontId="0" fillId="0" borderId="43" xfId="0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14" fillId="0" borderId="0" xfId="0" applyFont="1" applyAlignment="1">
      <alignment horizontal="left" vertical="center"/>
    </xf>
    <xf numFmtId="49" fontId="14" fillId="0" borderId="0" xfId="0" applyNumberFormat="1" applyFont="1"/>
    <xf numFmtId="0" fontId="12" fillId="0" borderId="0" xfId="0" applyFont="1" applyAlignment="1">
      <alignment horizontal="left" vertical="center"/>
    </xf>
    <xf numFmtId="0" fontId="15" fillId="0" borderId="0" xfId="0" applyFont="1"/>
    <xf numFmtId="0" fontId="18" fillId="0" borderId="0" xfId="0" applyFont="1"/>
    <xf numFmtId="0" fontId="22" fillId="0" borderId="0" xfId="0" applyFont="1"/>
    <xf numFmtId="0" fontId="0" fillId="0" borderId="0" xfId="0" applyAlignment="1">
      <alignment vertical="center" wrapText="1"/>
    </xf>
    <xf numFmtId="3" fontId="0" fillId="0" borderId="3" xfId="0" applyNumberFormat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2" borderId="10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" fontId="0" fillId="3" borderId="33" xfId="0" applyNumberFormat="1" applyFill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" fontId="0" fillId="2" borderId="18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3" borderId="26" xfId="0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2" borderId="56" xfId="0" applyFill="1" applyBorder="1" applyAlignment="1">
      <alignment horizontal="left" vertical="center"/>
    </xf>
    <xf numFmtId="0" fontId="0" fillId="2" borderId="25" xfId="0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3" borderId="41" xfId="0" applyFill="1" applyBorder="1" applyAlignment="1">
      <alignment horizontal="center" vertical="center"/>
    </xf>
    <xf numFmtId="0" fontId="0" fillId="2" borderId="52" xfId="0" applyFill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2" borderId="45" xfId="0" applyFill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3" borderId="33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2" borderId="20" xfId="0" applyNumberFormat="1" applyFill="1" applyBorder="1" applyAlignment="1">
      <alignment horizontal="center" vertical="center"/>
    </xf>
    <xf numFmtId="166" fontId="0" fillId="0" borderId="43" xfId="0" applyNumberFormat="1" applyBorder="1" applyAlignment="1">
      <alignment horizontal="center" vertical="center"/>
    </xf>
    <xf numFmtId="166" fontId="0" fillId="2" borderId="21" xfId="0" applyNumberFormat="1" applyFill="1" applyBorder="1" applyAlignment="1">
      <alignment horizontal="center" vertical="center"/>
    </xf>
    <xf numFmtId="166" fontId="0" fillId="2" borderId="18" xfId="0" applyNumberFormat="1" applyFill="1" applyBorder="1" applyAlignment="1">
      <alignment horizontal="center" vertical="center"/>
    </xf>
    <xf numFmtId="166" fontId="0" fillId="2" borderId="43" xfId="0" applyNumberFormat="1" applyFill="1" applyBorder="1" applyAlignment="1">
      <alignment horizontal="center" vertical="center"/>
    </xf>
    <xf numFmtId="1" fontId="0" fillId="3" borderId="48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2" borderId="18" xfId="0" applyNumberFormat="1" applyFill="1" applyBorder="1" applyAlignment="1">
      <alignment horizontal="center" vertical="center"/>
    </xf>
    <xf numFmtId="3" fontId="0" fillId="2" borderId="18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0" borderId="25" xfId="0" applyBorder="1"/>
    <xf numFmtId="0" fontId="0" fillId="2" borderId="56" xfId="0" applyFill="1" applyBorder="1" applyAlignment="1">
      <alignment vertical="center"/>
    </xf>
    <xf numFmtId="0" fontId="0" fillId="2" borderId="56" xfId="0" applyFill="1" applyBorder="1" applyAlignment="1">
      <alignment horizontal="left"/>
    </xf>
    <xf numFmtId="2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" borderId="48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3" fontId="0" fillId="3" borderId="28" xfId="0" applyNumberFormat="1" applyFill="1" applyBorder="1" applyAlignment="1">
      <alignment horizontal="center" vertical="center"/>
    </xf>
    <xf numFmtId="2" fontId="0" fillId="2" borderId="23" xfId="0" applyNumberForma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 wrapText="1"/>
    </xf>
    <xf numFmtId="0" fontId="0" fillId="0" borderId="56" xfId="0" applyBorder="1" applyAlignment="1">
      <alignment vertical="center" wrapText="1"/>
    </xf>
    <xf numFmtId="2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56" xfId="0" applyFill="1" applyBorder="1" applyAlignment="1">
      <alignment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left" vertical="center" wrapText="1"/>
    </xf>
    <xf numFmtId="2" fontId="0" fillId="0" borderId="8" xfId="0" applyNumberFormat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 wrapText="1"/>
    </xf>
    <xf numFmtId="0" fontId="0" fillId="0" borderId="56" xfId="0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0" fillId="0" borderId="52" xfId="0" applyBorder="1"/>
    <xf numFmtId="1" fontId="0" fillId="3" borderId="28" xfId="0" applyNumberForma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3" borderId="5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166" fontId="0" fillId="2" borderId="15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3" fontId="0" fillId="0" borderId="8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3" fontId="0" fillId="2" borderId="46" xfId="0" applyNumberForma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3" fontId="0" fillId="0" borderId="46" xfId="0" applyNumberFormat="1" applyBorder="1" applyAlignment="1">
      <alignment horizontal="center" vertical="center"/>
    </xf>
    <xf numFmtId="2" fontId="0" fillId="0" borderId="56" xfId="0" applyNumberFormat="1" applyBorder="1" applyAlignment="1">
      <alignment horizontal="center" vertical="center"/>
    </xf>
    <xf numFmtId="166" fontId="0" fillId="2" borderId="23" xfId="0" applyNumberForma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62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 wrapText="1"/>
    </xf>
    <xf numFmtId="0" fontId="0" fillId="0" borderId="55" xfId="0" applyBorder="1" applyAlignment="1">
      <alignment vertical="center"/>
    </xf>
    <xf numFmtId="0" fontId="0" fillId="0" borderId="71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" fontId="0" fillId="3" borderId="44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center" wrapText="1"/>
    </xf>
    <xf numFmtId="2" fontId="0" fillId="2" borderId="43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wrapText="1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7" xfId="0" applyNumberFormat="1" applyFont="1" applyBorder="1" applyAlignment="1">
      <alignment horizontal="center" vertical="center"/>
    </xf>
    <xf numFmtId="4" fontId="5" fillId="2" borderId="69" xfId="0" applyNumberFormat="1" applyFont="1" applyFill="1" applyBorder="1" applyAlignment="1">
      <alignment horizontal="center" vertical="center"/>
    </xf>
    <xf numFmtId="4" fontId="5" fillId="2" borderId="20" xfId="0" applyNumberFormat="1" applyFont="1" applyFill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wrapText="1"/>
    </xf>
    <xf numFmtId="4" fontId="5" fillId="0" borderId="0" xfId="0" applyNumberFormat="1" applyFont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2" borderId="14" xfId="0" applyNumberFormat="1" applyFill="1" applyBorder="1" applyAlignment="1">
      <alignment horizontal="center" vertical="center"/>
    </xf>
    <xf numFmtId="4" fontId="0" fillId="2" borderId="15" xfId="0" applyNumberFormat="1" applyFill="1" applyBorder="1" applyAlignment="1">
      <alignment horizontal="center" vertical="center"/>
    </xf>
    <xf numFmtId="4" fontId="0" fillId="2" borderId="16" xfId="0" applyNumberFormat="1" applyFill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2" borderId="20" xfId="0" applyNumberFormat="1" applyFill="1" applyBorder="1" applyAlignment="1">
      <alignment horizontal="center" vertical="center"/>
    </xf>
    <xf numFmtId="4" fontId="0" fillId="2" borderId="23" xfId="0" applyNumberForma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5" fillId="0" borderId="60" xfId="0" applyNumberFormat="1" applyFont="1" applyBorder="1" applyAlignment="1">
      <alignment horizontal="center" vertical="center"/>
    </xf>
    <xf numFmtId="4" fontId="0" fillId="0" borderId="69" xfId="0" applyNumberFormat="1" applyBorder="1" applyAlignment="1">
      <alignment horizontal="center" vertical="center"/>
    </xf>
    <xf numFmtId="4" fontId="0" fillId="2" borderId="69" xfId="0" applyNumberFormat="1" applyFill="1" applyBorder="1" applyAlignment="1">
      <alignment horizontal="center" vertical="center"/>
    </xf>
    <xf numFmtId="4" fontId="5" fillId="0" borderId="69" xfId="0" applyNumberFormat="1" applyFont="1" applyBorder="1" applyAlignment="1">
      <alignment horizontal="center" vertical="center"/>
    </xf>
    <xf numFmtId="4" fontId="0" fillId="0" borderId="63" xfId="0" applyNumberFormat="1" applyBorder="1" applyAlignment="1">
      <alignment horizontal="center" vertical="center"/>
    </xf>
    <xf numFmtId="4" fontId="0" fillId="2" borderId="63" xfId="0" applyNumberFormat="1" applyFill="1" applyBorder="1" applyAlignment="1">
      <alignment horizontal="center" vertical="center"/>
    </xf>
    <xf numFmtId="4" fontId="5" fillId="0" borderId="51" xfId="0" applyNumberFormat="1" applyFont="1" applyBorder="1" applyAlignment="1">
      <alignment horizontal="center" vertical="center"/>
    </xf>
    <xf numFmtId="4" fontId="0" fillId="2" borderId="52" xfId="0" applyNumberForma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4" fontId="0" fillId="0" borderId="46" xfId="0" applyNumberForma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" fontId="23" fillId="0" borderId="64" xfId="0" applyNumberFormat="1" applyFont="1" applyBorder="1" applyAlignment="1">
      <alignment horizontal="center" vertical="center"/>
    </xf>
    <xf numFmtId="4" fontId="23" fillId="2" borderId="69" xfId="0" applyNumberFormat="1" applyFont="1" applyFill="1" applyBorder="1" applyAlignment="1">
      <alignment horizontal="center" vertical="center"/>
    </xf>
    <xf numFmtId="4" fontId="23" fillId="0" borderId="69" xfId="0" applyNumberFormat="1" applyFont="1" applyBorder="1" applyAlignment="1">
      <alignment horizontal="center" vertical="center"/>
    </xf>
    <xf numFmtId="4" fontId="23" fillId="2" borderId="63" xfId="0" applyNumberFormat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24" fillId="0" borderId="0" xfId="0" applyFont="1"/>
    <xf numFmtId="4" fontId="0" fillId="2" borderId="46" xfId="0" applyNumberFormat="1" applyFill="1" applyBorder="1" applyAlignment="1">
      <alignment horizontal="center" vertical="center"/>
    </xf>
    <xf numFmtId="4" fontId="5" fillId="0" borderId="45" xfId="0" applyNumberFormat="1" applyFont="1" applyBorder="1" applyAlignment="1">
      <alignment horizontal="center" vertical="center"/>
    </xf>
    <xf numFmtId="4" fontId="0" fillId="0" borderId="45" xfId="0" applyNumberFormat="1" applyBorder="1" applyAlignment="1">
      <alignment horizontal="center" vertical="center"/>
    </xf>
    <xf numFmtId="4" fontId="5" fillId="2" borderId="45" xfId="0" applyNumberFormat="1" applyFont="1" applyFill="1" applyBorder="1" applyAlignment="1">
      <alignment horizontal="center" vertical="center"/>
    </xf>
    <xf numFmtId="4" fontId="0" fillId="2" borderId="45" xfId="0" applyNumberForma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0" fillId="0" borderId="53" xfId="0" applyNumberFormat="1" applyBorder="1" applyAlignment="1">
      <alignment horizontal="center" vertical="center"/>
    </xf>
    <xf numFmtId="4" fontId="5" fillId="2" borderId="6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0" fillId="2" borderId="16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4" fontId="5" fillId="0" borderId="64" xfId="0" applyNumberFormat="1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2" fontId="0" fillId="0" borderId="0" xfId="0" applyNumberFormat="1"/>
    <xf numFmtId="1" fontId="0" fillId="0" borderId="0" xfId="0" applyNumberFormat="1"/>
    <xf numFmtId="0" fontId="3" fillId="0" borderId="0" xfId="0" applyFont="1"/>
    <xf numFmtId="0" fontId="26" fillId="0" borderId="0" xfId="0" applyFont="1" applyAlignment="1">
      <alignment textRotation="30"/>
    </xf>
    <xf numFmtId="4" fontId="0" fillId="0" borderId="0" xfId="0" applyNumberFormat="1"/>
    <xf numFmtId="2" fontId="3" fillId="0" borderId="18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3" borderId="58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3" borderId="4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3" borderId="4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2" borderId="56" xfId="0" applyFill="1" applyBorder="1" applyAlignment="1">
      <alignment horizontal="left" vertical="center" wrapText="1"/>
    </xf>
    <xf numFmtId="0" fontId="0" fillId="3" borderId="5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0" borderId="6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0" fontId="0" fillId="0" borderId="18" xfId="0" applyBorder="1"/>
    <xf numFmtId="166" fontId="0" fillId="0" borderId="36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7" xfId="0" applyBorder="1"/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166" fontId="0" fillId="2" borderId="15" xfId="0" applyNumberFormat="1" applyFill="1" applyBorder="1" applyAlignment="1">
      <alignment horizontal="center" vertical="center"/>
    </xf>
    <xf numFmtId="166" fontId="0" fillId="2" borderId="18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3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26" fillId="0" borderId="0" xfId="0" applyFont="1" applyAlignment="1">
      <alignment horizontal="center" textRotation="30"/>
    </xf>
    <xf numFmtId="0" fontId="0" fillId="2" borderId="40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1" fontId="0" fillId="0" borderId="36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56" xfId="0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1" fontId="0" fillId="4" borderId="15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3" fontId="0" fillId="4" borderId="15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4" borderId="31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center" wrapText="1"/>
    </xf>
    <xf numFmtId="0" fontId="0" fillId="2" borderId="5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68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" fontId="0" fillId="4" borderId="36" xfId="0" applyNumberFormat="1" applyFill="1" applyBorder="1" applyAlignment="1">
      <alignment horizontal="center" vertical="center"/>
    </xf>
    <xf numFmtId="1" fontId="0" fillId="4" borderId="18" xfId="0" applyNumberForma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54" xfId="0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166" fontId="0" fillId="4" borderId="15" xfId="0" applyNumberFormat="1" applyFill="1" applyBorder="1" applyAlignment="1">
      <alignment horizontal="center" vertical="center"/>
    </xf>
    <xf numFmtId="166" fontId="0" fillId="4" borderId="18" xfId="0" applyNumberFormat="1" applyFill="1" applyBorder="1" applyAlignment="1">
      <alignment horizontal="center" vertical="center"/>
    </xf>
    <xf numFmtId="3" fontId="0" fillId="4" borderId="18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165" fontId="0" fillId="2" borderId="15" xfId="0" applyNumberFormat="1" applyFill="1" applyBorder="1" applyAlignment="1">
      <alignment horizontal="center" vertical="center"/>
    </xf>
    <xf numFmtId="165" fontId="0" fillId="2" borderId="18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0" borderId="40" xfId="0" applyBorder="1"/>
    <xf numFmtId="0" fontId="16" fillId="0" borderId="0" xfId="0" applyFont="1" applyAlignment="1">
      <alignment horizontal="left" vertical="center"/>
    </xf>
    <xf numFmtId="0" fontId="4" fillId="3" borderId="41" xfId="0" applyFon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" fontId="24" fillId="0" borderId="69" xfId="0" applyNumberFormat="1" applyFont="1" applyBorder="1" applyAlignment="1">
      <alignment horizontal="center" vertical="center"/>
    </xf>
    <xf numFmtId="4" fontId="24" fillId="0" borderId="63" xfId="0" applyNumberFormat="1" applyFont="1" applyBorder="1" applyAlignment="1">
      <alignment horizontal="center" vertical="center"/>
    </xf>
    <xf numFmtId="4" fontId="24" fillId="0" borderId="60" xfId="0" applyNumberFormat="1" applyFont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" fontId="24" fillId="2" borderId="69" xfId="0" applyNumberFormat="1" applyFont="1" applyFill="1" applyBorder="1" applyAlignment="1">
      <alignment horizontal="center" vertical="center"/>
    </xf>
    <xf numFmtId="4" fontId="24" fillId="0" borderId="64" xfId="0" applyNumberFormat="1" applyFont="1" applyBorder="1" applyAlignment="1">
      <alignment horizontal="center" vertical="center"/>
    </xf>
    <xf numFmtId="4" fontId="24" fillId="2" borderId="63" xfId="0" applyNumberFormat="1" applyFont="1" applyFill="1" applyBorder="1" applyAlignment="1">
      <alignment horizontal="center" vertical="center"/>
    </xf>
    <xf numFmtId="4" fontId="24" fillId="2" borderId="59" xfId="0" applyNumberFormat="1" applyFont="1" applyFill="1" applyBorder="1" applyAlignment="1">
      <alignment horizontal="center" vertical="center"/>
    </xf>
    <xf numFmtId="4" fontId="24" fillId="2" borderId="64" xfId="0" applyNumberFormat="1" applyFont="1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4" fontId="24" fillId="2" borderId="23" xfId="0" applyNumberFormat="1" applyFont="1" applyFill="1" applyBorder="1" applyAlignment="1">
      <alignment horizontal="center" vertical="center"/>
    </xf>
    <xf numFmtId="4" fontId="24" fillId="2" borderId="43" xfId="0" applyNumberFormat="1" applyFont="1" applyFill="1" applyBorder="1" applyAlignment="1">
      <alignment horizontal="center" vertical="center"/>
    </xf>
    <xf numFmtId="4" fontId="24" fillId="2" borderId="15" xfId="0" applyNumberFormat="1" applyFont="1" applyFill="1" applyBorder="1" applyAlignment="1">
      <alignment horizontal="center" vertical="center"/>
    </xf>
    <xf numFmtId="4" fontId="24" fillId="2" borderId="18" xfId="0" applyNumberFormat="1" applyFont="1" applyFill="1" applyBorder="1" applyAlignment="1">
      <alignment horizontal="center" vertical="center"/>
    </xf>
    <xf numFmtId="4" fontId="24" fillId="2" borderId="14" xfId="0" applyNumberFormat="1" applyFont="1" applyFill="1" applyBorder="1" applyAlignment="1">
      <alignment horizontal="center" vertical="center"/>
    </xf>
    <xf numFmtId="4" fontId="24" fillId="2" borderId="17" xfId="0" applyNumberFormat="1" applyFont="1" applyFill="1" applyBorder="1" applyAlignment="1">
      <alignment horizontal="center" vertical="center"/>
    </xf>
    <xf numFmtId="4" fontId="24" fillId="0" borderId="23" xfId="0" applyNumberFormat="1" applyFont="1" applyBorder="1" applyAlignment="1">
      <alignment horizontal="center" vertical="center"/>
    </xf>
    <xf numFmtId="4" fontId="24" fillId="0" borderId="54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53" xfId="0" applyNumberFormat="1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/>
    </xf>
    <xf numFmtId="4" fontId="24" fillId="0" borderId="43" xfId="0" applyNumberFormat="1" applyFont="1" applyBorder="1" applyAlignment="1">
      <alignment horizontal="center" vertical="center"/>
    </xf>
    <xf numFmtId="4" fontId="24" fillId="0" borderId="59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" fontId="24" fillId="0" borderId="72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2" borderId="45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66" xfId="0" applyBorder="1" applyAlignment="1">
      <alignment horizontal="left" vertical="center" wrapText="1"/>
    </xf>
    <xf numFmtId="0" fontId="0" fillId="0" borderId="55" xfId="0" applyBorder="1" applyAlignment="1">
      <alignment horizontal="left" vertical="center"/>
    </xf>
    <xf numFmtId="0" fontId="0" fillId="2" borderId="52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3" fontId="0" fillId="2" borderId="14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0" borderId="68" xfId="0" applyNumberFormat="1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0" fillId="2" borderId="37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46" xfId="0" applyFill="1" applyBorder="1" applyAlignment="1">
      <alignment horizontal="center" vertical="center" textRotation="90"/>
    </xf>
    <xf numFmtId="0" fontId="0" fillId="3" borderId="3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wrapText="1"/>
    </xf>
    <xf numFmtId="0" fontId="0" fillId="3" borderId="37" xfId="0" applyFill="1" applyBorder="1" applyAlignment="1">
      <alignment horizont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6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3" fontId="0" fillId="2" borderId="53" xfId="0" applyNumberForma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24" fillId="2" borderId="63" xfId="0" applyFont="1" applyFill="1" applyBorder="1" applyAlignment="1">
      <alignment horizontal="center" vertical="center"/>
    </xf>
    <xf numFmtId="0" fontId="24" fillId="2" borderId="59" xfId="0" applyFont="1" applyFill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2" borderId="6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3" fontId="0" fillId="2" borderId="15" xfId="0" applyNumberFormat="1" applyFill="1" applyBorder="1" applyAlignment="1">
      <alignment horizontal="center" vertical="center" wrapText="1"/>
    </xf>
    <xf numFmtId="3" fontId="0" fillId="2" borderId="18" xfId="0" applyNumberFormat="1" applyFill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center" vertical="center" textRotation="90"/>
    </xf>
    <xf numFmtId="0" fontId="0" fillId="0" borderId="25" xfId="0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 textRotation="90"/>
    </xf>
    <xf numFmtId="0" fontId="0" fillId="2" borderId="25" xfId="0" applyFill="1" applyBorder="1" applyAlignment="1">
      <alignment horizontal="center" vertical="center" textRotation="90"/>
    </xf>
    <xf numFmtId="0" fontId="0" fillId="0" borderId="25" xfId="0" applyBorder="1" applyAlignment="1">
      <alignment horizontal="center" vertical="center" textRotation="90"/>
    </xf>
    <xf numFmtId="0" fontId="0" fillId="2" borderId="56" xfId="0" applyFill="1" applyBorder="1" applyAlignment="1">
      <alignment horizontal="center" vertical="center" textRotation="90"/>
    </xf>
    <xf numFmtId="0" fontId="0" fillId="0" borderId="39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3" borderId="65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N53"/>
  <sheetViews>
    <sheetView tabSelected="1" zoomScaleNormal="100" workbookViewId="0"/>
  </sheetViews>
  <sheetFormatPr defaultRowHeight="15" x14ac:dyDescent="0.25"/>
  <cols>
    <col min="1" max="1" width="9.140625" customWidth="1"/>
    <col min="2" max="2" width="14.7109375" customWidth="1"/>
    <col min="3" max="5" width="8.7109375" customWidth="1"/>
    <col min="6" max="9" width="9.7109375" customWidth="1"/>
    <col min="10" max="10" width="13.7109375" customWidth="1"/>
    <col min="11" max="11" width="9.140625" customWidth="1"/>
    <col min="13" max="13" width="14.7109375" customWidth="1"/>
    <col min="14" max="21" width="10.7109375" customWidth="1"/>
    <col min="22" max="22" width="14.7109375" customWidth="1"/>
    <col min="23" max="25" width="8.7109375" customWidth="1"/>
    <col min="26" max="29" width="9.7109375" customWidth="1"/>
    <col min="30" max="30" width="13.7109375" customWidth="1"/>
    <col min="31" max="31" width="9.5703125" customWidth="1"/>
    <col min="32" max="32" width="14.7109375" customWidth="1"/>
    <col min="33" max="40" width="9.7109375" customWidth="1"/>
    <col min="41" max="52" width="8.7109375" customWidth="1"/>
  </cols>
  <sheetData>
    <row r="1" spans="1:31" x14ac:dyDescent="0.25">
      <c r="A1" t="s">
        <v>528</v>
      </c>
    </row>
    <row r="2" spans="1:31" x14ac:dyDescent="0.25">
      <c r="A2" s="39" t="s">
        <v>524</v>
      </c>
    </row>
    <row r="3" spans="1:31" x14ac:dyDescent="0.25">
      <c r="A3" s="37" t="s">
        <v>522</v>
      </c>
    </row>
    <row r="4" spans="1:31" ht="15" customHeight="1" x14ac:dyDescent="0.25"/>
    <row r="5" spans="1:31" ht="30" customHeight="1" thickBot="1" x14ac:dyDescent="0.3">
      <c r="B5" s="309" t="s">
        <v>1305</v>
      </c>
      <c r="C5" s="303" t="s">
        <v>1154</v>
      </c>
      <c r="D5" s="304"/>
      <c r="E5" s="305"/>
      <c r="F5" s="315" t="s">
        <v>26</v>
      </c>
      <c r="G5" s="315" t="s">
        <v>16</v>
      </c>
      <c r="H5" s="315" t="s">
        <v>16</v>
      </c>
      <c r="I5" s="315" t="s">
        <v>17</v>
      </c>
      <c r="J5" s="314" t="s">
        <v>8</v>
      </c>
      <c r="K5" s="311" t="s">
        <v>9</v>
      </c>
      <c r="V5" s="309" t="s">
        <v>1305</v>
      </c>
      <c r="W5" s="303" t="s">
        <v>1154</v>
      </c>
      <c r="X5" s="304"/>
      <c r="Y5" s="305"/>
      <c r="Z5" s="314" t="s">
        <v>26</v>
      </c>
      <c r="AA5" s="315" t="s">
        <v>16</v>
      </c>
      <c r="AB5" s="315" t="s">
        <v>16</v>
      </c>
      <c r="AC5" s="315" t="s">
        <v>17</v>
      </c>
      <c r="AD5" s="314" t="s">
        <v>8</v>
      </c>
      <c r="AE5" s="311" t="s">
        <v>9</v>
      </c>
    </row>
    <row r="6" spans="1:31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6"/>
      <c r="J6" s="314"/>
      <c r="K6" s="312"/>
      <c r="V6" s="309"/>
      <c r="W6" s="105" t="s">
        <v>1150</v>
      </c>
      <c r="X6" s="105" t="s">
        <v>1151</v>
      </c>
      <c r="Y6" s="140" t="s">
        <v>1152</v>
      </c>
      <c r="Z6" s="305"/>
      <c r="AA6" s="316"/>
      <c r="AB6" s="316"/>
      <c r="AC6" s="316"/>
      <c r="AD6" s="314"/>
      <c r="AE6" s="312"/>
    </row>
    <row r="7" spans="1:31" ht="18" customHeight="1" thickBot="1" x14ac:dyDescent="0.3">
      <c r="B7" s="310"/>
      <c r="C7" s="105" t="s">
        <v>6</v>
      </c>
      <c r="D7" s="105" t="s">
        <v>6</v>
      </c>
      <c r="E7" s="140" t="s">
        <v>6</v>
      </c>
      <c r="F7" s="105" t="s">
        <v>31</v>
      </c>
      <c r="G7" s="107" t="s">
        <v>23</v>
      </c>
      <c r="H7" s="107" t="s">
        <v>1095</v>
      </c>
      <c r="I7" s="140" t="s">
        <v>25</v>
      </c>
      <c r="J7" s="305"/>
      <c r="K7" s="313"/>
      <c r="V7" s="310"/>
      <c r="W7" s="105" t="s">
        <v>6</v>
      </c>
      <c r="X7" s="105" t="s">
        <v>6</v>
      </c>
      <c r="Y7" s="140" t="s">
        <v>6</v>
      </c>
      <c r="Z7" s="107" t="s">
        <v>31</v>
      </c>
      <c r="AA7" s="107" t="s">
        <v>23</v>
      </c>
      <c r="AB7" s="107" t="s">
        <v>1095</v>
      </c>
      <c r="AC7" s="140" t="s">
        <v>25</v>
      </c>
      <c r="AD7" s="305"/>
      <c r="AE7" s="313"/>
    </row>
    <row r="8" spans="1:31" ht="17.25" x14ac:dyDescent="0.25">
      <c r="B8" s="88" t="s">
        <v>60</v>
      </c>
      <c r="C8" s="74">
        <v>200</v>
      </c>
      <c r="D8" s="74">
        <v>165</v>
      </c>
      <c r="E8" s="22">
        <v>60</v>
      </c>
      <c r="F8" s="19">
        <v>14.94</v>
      </c>
      <c r="G8" s="75">
        <v>1375</v>
      </c>
      <c r="H8" s="28">
        <v>92</v>
      </c>
      <c r="I8" s="67">
        <v>36</v>
      </c>
      <c r="J8" s="67">
        <v>253.98</v>
      </c>
      <c r="K8" s="25" t="s">
        <v>1294</v>
      </c>
      <c r="V8" s="193" t="s">
        <v>66</v>
      </c>
      <c r="W8" s="194">
        <v>200</v>
      </c>
      <c r="X8" s="194">
        <v>165</v>
      </c>
      <c r="Y8" s="194">
        <v>80</v>
      </c>
      <c r="Z8" s="161">
        <v>8.3000000000000007</v>
      </c>
      <c r="AA8" s="179">
        <v>1453</v>
      </c>
      <c r="AB8" s="195">
        <v>175</v>
      </c>
      <c r="AC8" s="195">
        <v>36</v>
      </c>
      <c r="AD8" s="196">
        <v>132.80000000000001</v>
      </c>
      <c r="AE8" s="197" t="s">
        <v>1294</v>
      </c>
    </row>
    <row r="9" spans="1:31" ht="17.25" x14ac:dyDescent="0.25">
      <c r="B9" s="86" t="s">
        <v>61</v>
      </c>
      <c r="C9" s="12">
        <v>200</v>
      </c>
      <c r="D9" s="12">
        <v>165</v>
      </c>
      <c r="E9" s="8">
        <v>60</v>
      </c>
      <c r="F9" s="7">
        <v>9.9600000000000009</v>
      </c>
      <c r="G9" s="5">
        <v>1295</v>
      </c>
      <c r="H9" s="15">
        <v>130</v>
      </c>
      <c r="I9" s="4">
        <v>36</v>
      </c>
      <c r="J9" s="4">
        <v>179.28</v>
      </c>
      <c r="K9" s="144" t="s">
        <v>1294</v>
      </c>
      <c r="V9" s="129" t="s">
        <v>67</v>
      </c>
      <c r="W9" s="119">
        <v>100</v>
      </c>
      <c r="X9" s="119">
        <v>165</v>
      </c>
      <c r="Y9" s="119">
        <v>80</v>
      </c>
      <c r="Z9" s="127">
        <v>8.9</v>
      </c>
      <c r="AA9" s="128">
        <v>1555</v>
      </c>
      <c r="AB9" s="70">
        <v>175</v>
      </c>
      <c r="AC9" s="70">
        <v>72</v>
      </c>
      <c r="AD9" s="127">
        <v>133.5</v>
      </c>
      <c r="AE9" s="271" t="s">
        <v>1294</v>
      </c>
    </row>
    <row r="10" spans="1:31" ht="17.25" x14ac:dyDescent="0.25">
      <c r="B10" s="85" t="s">
        <v>62</v>
      </c>
      <c r="C10" s="11">
        <v>100</v>
      </c>
      <c r="D10" s="11">
        <v>165</v>
      </c>
      <c r="E10" s="3">
        <v>60</v>
      </c>
      <c r="F10" s="6">
        <v>10.68</v>
      </c>
      <c r="G10" s="2">
        <v>1380</v>
      </c>
      <c r="H10" s="14">
        <v>130</v>
      </c>
      <c r="I10" s="1">
        <v>72</v>
      </c>
      <c r="J10" s="1">
        <v>181.56</v>
      </c>
      <c r="K10" s="76" t="s">
        <v>1294</v>
      </c>
      <c r="V10" s="90" t="s">
        <v>68</v>
      </c>
      <c r="W10" s="3">
        <v>200</v>
      </c>
      <c r="X10" s="3">
        <v>140</v>
      </c>
      <c r="Y10" s="3">
        <v>80</v>
      </c>
      <c r="Z10" s="6">
        <v>9</v>
      </c>
      <c r="AA10" s="2">
        <v>1575</v>
      </c>
      <c r="AB10" s="14">
        <v>175</v>
      </c>
      <c r="AC10" s="14">
        <v>33</v>
      </c>
      <c r="AD10" s="6">
        <v>135</v>
      </c>
      <c r="AE10" s="76" t="s">
        <v>1294</v>
      </c>
    </row>
    <row r="11" spans="1:31" ht="17.25" x14ac:dyDescent="0.25">
      <c r="B11" s="86" t="s">
        <v>63</v>
      </c>
      <c r="C11" s="12">
        <v>200</v>
      </c>
      <c r="D11" s="12">
        <v>140</v>
      </c>
      <c r="E11" s="8">
        <v>60</v>
      </c>
      <c r="F11" s="7">
        <v>10.8</v>
      </c>
      <c r="G11" s="5">
        <v>1400</v>
      </c>
      <c r="H11" s="15">
        <v>130</v>
      </c>
      <c r="I11" s="4">
        <v>33</v>
      </c>
      <c r="J11" s="7">
        <v>183.6</v>
      </c>
      <c r="K11" s="144" t="s">
        <v>1294</v>
      </c>
      <c r="V11" s="87" t="s">
        <v>70</v>
      </c>
      <c r="W11" s="8">
        <v>200</v>
      </c>
      <c r="X11" s="8">
        <v>165</v>
      </c>
      <c r="Y11" s="8">
        <v>80</v>
      </c>
      <c r="Z11" s="7">
        <v>8.3000000000000007</v>
      </c>
      <c r="AA11" s="5">
        <v>1453</v>
      </c>
      <c r="AB11" s="15">
        <v>175</v>
      </c>
      <c r="AC11" s="15">
        <v>36</v>
      </c>
      <c r="AD11" s="7">
        <v>132.80000000000001</v>
      </c>
      <c r="AE11" s="144" t="s">
        <v>1294</v>
      </c>
    </row>
    <row r="12" spans="1:31" ht="17.25" x14ac:dyDescent="0.25">
      <c r="B12" s="85" t="s">
        <v>64</v>
      </c>
      <c r="C12" s="11">
        <v>200</v>
      </c>
      <c r="D12" s="11">
        <v>165</v>
      </c>
      <c r="E12" s="3">
        <v>60</v>
      </c>
      <c r="F12" s="6">
        <v>9.9600000000000009</v>
      </c>
      <c r="G12" s="2">
        <v>1295</v>
      </c>
      <c r="H12" s="14">
        <v>130</v>
      </c>
      <c r="I12" s="1">
        <v>36</v>
      </c>
      <c r="J12" s="1">
        <v>179.28</v>
      </c>
      <c r="K12" s="76" t="s">
        <v>1294</v>
      </c>
      <c r="V12" s="130" t="s">
        <v>1096</v>
      </c>
      <c r="W12" s="3">
        <v>100</v>
      </c>
      <c r="X12" s="3">
        <v>165</v>
      </c>
      <c r="Y12" s="3">
        <v>80</v>
      </c>
      <c r="Z12" s="6">
        <v>8.9</v>
      </c>
      <c r="AA12" s="2">
        <v>1555</v>
      </c>
      <c r="AB12" s="14">
        <v>175</v>
      </c>
      <c r="AC12" s="14">
        <v>77</v>
      </c>
      <c r="AD12" s="6">
        <v>133.5</v>
      </c>
      <c r="AE12" s="76" t="s">
        <v>1294</v>
      </c>
    </row>
    <row r="13" spans="1:31" ht="17.25" x14ac:dyDescent="0.25">
      <c r="B13" s="30" t="s">
        <v>65</v>
      </c>
      <c r="C13" s="8">
        <v>100</v>
      </c>
      <c r="D13" s="8">
        <v>165</v>
      </c>
      <c r="E13" s="8">
        <v>60</v>
      </c>
      <c r="F13" s="7">
        <v>9.9600000000000009</v>
      </c>
      <c r="G13" s="5">
        <v>1295</v>
      </c>
      <c r="H13" s="15">
        <v>130</v>
      </c>
      <c r="I13" s="4">
        <v>72</v>
      </c>
      <c r="J13" s="4">
        <v>179.28</v>
      </c>
      <c r="K13" s="144" t="s">
        <v>1294</v>
      </c>
      <c r="V13" s="87" t="s">
        <v>1097</v>
      </c>
      <c r="W13" s="8">
        <v>200</v>
      </c>
      <c r="X13" s="8">
        <v>140</v>
      </c>
      <c r="Y13" s="8">
        <v>80</v>
      </c>
      <c r="Z13" s="7">
        <v>9</v>
      </c>
      <c r="AA13" s="5">
        <v>1575</v>
      </c>
      <c r="AB13" s="15">
        <v>175</v>
      </c>
      <c r="AC13" s="15">
        <v>33</v>
      </c>
      <c r="AD13" s="7">
        <v>135</v>
      </c>
      <c r="AE13" s="144" t="s">
        <v>1294</v>
      </c>
    </row>
    <row r="14" spans="1:31" ht="17.25" x14ac:dyDescent="0.25">
      <c r="B14" s="96" t="s">
        <v>1093</v>
      </c>
      <c r="C14" s="3">
        <v>200</v>
      </c>
      <c r="D14" s="3">
        <v>140</v>
      </c>
      <c r="E14" s="3">
        <v>60</v>
      </c>
      <c r="F14" s="6">
        <v>10.8</v>
      </c>
      <c r="G14" s="2">
        <v>1400</v>
      </c>
      <c r="H14" s="14">
        <v>130</v>
      </c>
      <c r="I14" s="1">
        <v>33</v>
      </c>
      <c r="J14" s="6">
        <v>183.6</v>
      </c>
      <c r="K14" s="76" t="s">
        <v>1294</v>
      </c>
      <c r="V14" s="90" t="s">
        <v>69</v>
      </c>
      <c r="W14" s="3">
        <v>200</v>
      </c>
      <c r="X14" s="3">
        <v>165</v>
      </c>
      <c r="Y14" s="3">
        <v>80</v>
      </c>
      <c r="Z14" s="6">
        <v>8.3000000000000007</v>
      </c>
      <c r="AA14" s="2">
        <v>1453</v>
      </c>
      <c r="AB14" s="14">
        <v>175</v>
      </c>
      <c r="AC14" s="14">
        <v>36</v>
      </c>
      <c r="AD14" s="6">
        <v>132.80000000000001</v>
      </c>
      <c r="AE14" s="76" t="s">
        <v>1294</v>
      </c>
    </row>
    <row r="15" spans="1:31" ht="17.25" x14ac:dyDescent="0.25">
      <c r="B15" s="132" t="s">
        <v>1094</v>
      </c>
      <c r="C15" s="34">
        <v>200</v>
      </c>
      <c r="D15" s="34">
        <v>165</v>
      </c>
      <c r="E15" s="34">
        <v>60</v>
      </c>
      <c r="F15" s="123">
        <v>9.36</v>
      </c>
      <c r="G15" s="125">
        <v>1217</v>
      </c>
      <c r="H15" s="72">
        <v>130</v>
      </c>
      <c r="I15" s="72">
        <v>36</v>
      </c>
      <c r="J15" s="123">
        <v>177.84</v>
      </c>
      <c r="K15" s="68" t="s">
        <v>1294</v>
      </c>
      <c r="V15" s="87" t="s">
        <v>1032</v>
      </c>
      <c r="W15" s="8">
        <v>200</v>
      </c>
      <c r="X15" s="8">
        <v>165</v>
      </c>
      <c r="Y15" s="8">
        <v>100</v>
      </c>
      <c r="Z15" s="7">
        <v>6.24</v>
      </c>
      <c r="AA15" s="5">
        <v>1500</v>
      </c>
      <c r="AB15" s="15">
        <v>225</v>
      </c>
      <c r="AC15" s="15">
        <v>36</v>
      </c>
      <c r="AD15" s="7">
        <v>106.24</v>
      </c>
      <c r="AE15" s="68" t="s">
        <v>1294</v>
      </c>
    </row>
    <row r="16" spans="1:31" ht="17.25" x14ac:dyDescent="0.25">
      <c r="V16" s="90" t="s">
        <v>1033</v>
      </c>
      <c r="W16" s="3">
        <v>100</v>
      </c>
      <c r="X16" s="3">
        <v>165</v>
      </c>
      <c r="Y16" s="3">
        <v>100</v>
      </c>
      <c r="Z16" s="6">
        <v>7.12</v>
      </c>
      <c r="AA16" s="2">
        <v>1602</v>
      </c>
      <c r="AB16" s="14">
        <v>225</v>
      </c>
      <c r="AC16" s="14">
        <v>72</v>
      </c>
      <c r="AD16" s="6">
        <v>106.24</v>
      </c>
      <c r="AE16" s="76" t="s">
        <v>1294</v>
      </c>
    </row>
    <row r="17" spans="13:40" ht="17.25" x14ac:dyDescent="0.25">
      <c r="V17" s="90" t="s">
        <v>1034</v>
      </c>
      <c r="W17" s="34">
        <v>200</v>
      </c>
      <c r="X17" s="34">
        <v>165</v>
      </c>
      <c r="Y17" s="34">
        <v>100</v>
      </c>
      <c r="Z17" s="7">
        <v>6.24</v>
      </c>
      <c r="AA17" s="125">
        <v>1400</v>
      </c>
      <c r="AB17" s="124">
        <v>225</v>
      </c>
      <c r="AC17" s="124">
        <v>36</v>
      </c>
      <c r="AD17" s="123">
        <v>106.24</v>
      </c>
      <c r="AE17" s="68" t="s">
        <v>1294</v>
      </c>
    </row>
    <row r="18" spans="13:40" ht="18" customHeight="1" x14ac:dyDescent="0.25">
      <c r="V18" s="126"/>
      <c r="W18" s="42"/>
      <c r="X18" s="42"/>
      <c r="Y18" s="42"/>
      <c r="Z18" s="135"/>
      <c r="AA18" s="136"/>
      <c r="AB18" s="135"/>
      <c r="AC18" s="42"/>
      <c r="AD18" s="135"/>
    </row>
    <row r="19" spans="13:40" ht="18" customHeight="1" x14ac:dyDescent="0.25"/>
    <row r="23" spans="13:40" ht="18" customHeight="1" thickBot="1" x14ac:dyDescent="0.3">
      <c r="M23" s="318" t="s">
        <v>1305</v>
      </c>
      <c r="N23" s="306" t="s">
        <v>0</v>
      </c>
      <c r="O23" s="307"/>
      <c r="P23" s="307"/>
      <c r="Q23" s="308"/>
      <c r="R23" s="306" t="s">
        <v>1098</v>
      </c>
      <c r="S23" s="307"/>
      <c r="T23" s="307"/>
      <c r="U23" s="308"/>
      <c r="AF23" s="318" t="s">
        <v>1305</v>
      </c>
      <c r="AG23" s="306" t="s">
        <v>0</v>
      </c>
      <c r="AH23" s="307"/>
      <c r="AI23" s="307"/>
      <c r="AJ23" s="308"/>
      <c r="AK23" s="306" t="s">
        <v>1098</v>
      </c>
      <c r="AL23" s="307"/>
      <c r="AM23" s="307"/>
      <c r="AN23" s="308"/>
    </row>
    <row r="24" spans="13:40" ht="66" customHeight="1" thickBot="1" x14ac:dyDescent="0.3">
      <c r="M24" s="319"/>
      <c r="N24" s="103" t="s">
        <v>4</v>
      </c>
      <c r="O24" s="107" t="s">
        <v>1091</v>
      </c>
      <c r="P24" s="107" t="s">
        <v>1276</v>
      </c>
      <c r="Q24" s="259" t="s">
        <v>1222</v>
      </c>
      <c r="R24" s="106" t="s">
        <v>4</v>
      </c>
      <c r="S24" s="107" t="s">
        <v>1091</v>
      </c>
      <c r="T24" s="107" t="s">
        <v>1277</v>
      </c>
      <c r="U24" s="139" t="s">
        <v>1222</v>
      </c>
      <c r="AF24" s="319"/>
      <c r="AG24" s="120" t="s">
        <v>4</v>
      </c>
      <c r="AH24" s="121" t="s">
        <v>1091</v>
      </c>
      <c r="AI24" s="121" t="s">
        <v>1248</v>
      </c>
      <c r="AJ24" s="140" t="s">
        <v>1251</v>
      </c>
      <c r="AK24" s="122" t="s">
        <v>4</v>
      </c>
      <c r="AL24" s="121" t="s">
        <v>1091</v>
      </c>
      <c r="AM24" s="121" t="s">
        <v>1252</v>
      </c>
      <c r="AN24" s="137" t="s">
        <v>1251</v>
      </c>
    </row>
    <row r="25" spans="13:40" ht="15" customHeight="1" x14ac:dyDescent="0.25">
      <c r="M25" s="320" t="s">
        <v>60</v>
      </c>
      <c r="N25" s="204">
        <f>N26*1.21</f>
        <v>330.33</v>
      </c>
      <c r="O25" s="205">
        <f t="shared" ref="O25:U25" si="0">O26*1.21</f>
        <v>504.57</v>
      </c>
      <c r="P25" s="205">
        <f t="shared" si="0"/>
        <v>615.89</v>
      </c>
      <c r="Q25" s="206">
        <f t="shared" si="0"/>
        <v>555.39</v>
      </c>
      <c r="R25" s="204">
        <f t="shared" si="0"/>
        <v>388.40999999999997</v>
      </c>
      <c r="S25" s="205">
        <f t="shared" si="0"/>
        <v>555.39</v>
      </c>
      <c r="T25" s="205">
        <f t="shared" si="0"/>
        <v>676.39</v>
      </c>
      <c r="U25" s="213">
        <f t="shared" si="0"/>
        <v>615.89</v>
      </c>
      <c r="AF25" s="320" t="s">
        <v>66</v>
      </c>
      <c r="AG25" s="204">
        <f>AG26*1.21</f>
        <v>457.38</v>
      </c>
      <c r="AH25" s="205">
        <f t="shared" ref="AH25:AN25" si="1">AH26*1.21</f>
        <v>608.63</v>
      </c>
      <c r="AI25" s="205">
        <f t="shared" si="1"/>
        <v>693.32999999999993</v>
      </c>
      <c r="AJ25" s="206">
        <f t="shared" si="1"/>
        <v>543.29</v>
      </c>
      <c r="AK25" s="204">
        <f t="shared" si="1"/>
        <v>469.47999999999996</v>
      </c>
      <c r="AL25" s="205">
        <f t="shared" si="1"/>
        <v>637.66999999999996</v>
      </c>
      <c r="AM25" s="205">
        <f t="shared" si="1"/>
        <v>747.78</v>
      </c>
      <c r="AN25" s="213">
        <f t="shared" si="1"/>
        <v>657.03</v>
      </c>
    </row>
    <row r="26" spans="13:40" ht="15" customHeight="1" x14ac:dyDescent="0.25">
      <c r="M26" s="321"/>
      <c r="N26" s="219">
        <v>273</v>
      </c>
      <c r="O26" s="220">
        <v>417</v>
      </c>
      <c r="P26" s="220">
        <v>509</v>
      </c>
      <c r="Q26" s="221">
        <v>459</v>
      </c>
      <c r="R26" s="219">
        <v>321</v>
      </c>
      <c r="S26" s="220">
        <v>459</v>
      </c>
      <c r="T26" s="220">
        <v>559</v>
      </c>
      <c r="U26" s="228">
        <v>509</v>
      </c>
      <c r="AF26" s="321"/>
      <c r="AG26" s="219">
        <v>378</v>
      </c>
      <c r="AH26" s="220">
        <v>503</v>
      </c>
      <c r="AI26" s="220">
        <v>573</v>
      </c>
      <c r="AJ26" s="221">
        <v>449</v>
      </c>
      <c r="AK26" s="219">
        <v>388</v>
      </c>
      <c r="AL26" s="220">
        <v>527</v>
      </c>
      <c r="AM26" s="220">
        <v>618</v>
      </c>
      <c r="AN26" s="228">
        <v>543</v>
      </c>
    </row>
    <row r="27" spans="13:40" ht="15" customHeight="1" x14ac:dyDescent="0.25">
      <c r="M27" s="322" t="s">
        <v>61</v>
      </c>
      <c r="N27" s="207">
        <f>N28*1.21</f>
        <v>363</v>
      </c>
      <c r="O27" s="208">
        <f t="shared" ref="O27:U27" si="2">O28*1.21</f>
        <v>485.21</v>
      </c>
      <c r="P27" s="208">
        <f t="shared" si="2"/>
        <v>600.16</v>
      </c>
      <c r="Q27" s="209">
        <f t="shared" si="2"/>
        <v>543.29</v>
      </c>
      <c r="R27" s="207">
        <f t="shared" si="2"/>
        <v>383.57</v>
      </c>
      <c r="S27" s="208">
        <f t="shared" si="2"/>
        <v>543.29</v>
      </c>
      <c r="T27" s="208">
        <f t="shared" si="2"/>
        <v>658.24</v>
      </c>
      <c r="U27" s="215">
        <f t="shared" si="2"/>
        <v>600.16</v>
      </c>
      <c r="AF27" s="322" t="s">
        <v>67</v>
      </c>
      <c r="AG27" s="207">
        <f>AG28*1.21</f>
        <v>546.91999999999996</v>
      </c>
      <c r="AH27" s="208">
        <f t="shared" ref="AH27:AN27" si="3">AH28*1.21</f>
        <v>722.37</v>
      </c>
      <c r="AI27" s="208">
        <f t="shared" si="3"/>
        <v>834.9</v>
      </c>
      <c r="AJ27" s="209">
        <f t="shared" si="3"/>
        <v>736.89</v>
      </c>
      <c r="AK27" s="207">
        <f t="shared" si="3"/>
        <v>596.53</v>
      </c>
      <c r="AL27" s="208">
        <f t="shared" si="3"/>
        <v>779.24</v>
      </c>
      <c r="AM27" s="208">
        <f t="shared" si="3"/>
        <v>892.98</v>
      </c>
      <c r="AN27" s="215">
        <f t="shared" si="3"/>
        <v>790.13</v>
      </c>
    </row>
    <row r="28" spans="13:40" ht="15" customHeight="1" x14ac:dyDescent="0.25">
      <c r="M28" s="323"/>
      <c r="N28" s="222">
        <v>300</v>
      </c>
      <c r="O28" s="223">
        <v>401</v>
      </c>
      <c r="P28" s="223">
        <v>496</v>
      </c>
      <c r="Q28" s="224">
        <v>449</v>
      </c>
      <c r="R28" s="222">
        <v>317</v>
      </c>
      <c r="S28" s="223">
        <v>449</v>
      </c>
      <c r="T28" s="223">
        <v>544</v>
      </c>
      <c r="U28" s="229">
        <v>496</v>
      </c>
      <c r="AF28" s="323"/>
      <c r="AG28" s="222">
        <v>452</v>
      </c>
      <c r="AH28" s="223">
        <v>597</v>
      </c>
      <c r="AI28" s="223">
        <v>690</v>
      </c>
      <c r="AJ28" s="224">
        <v>609</v>
      </c>
      <c r="AK28" s="222">
        <v>493</v>
      </c>
      <c r="AL28" s="223">
        <v>644</v>
      </c>
      <c r="AM28" s="223">
        <v>738</v>
      </c>
      <c r="AN28" s="229">
        <v>653</v>
      </c>
    </row>
    <row r="29" spans="13:40" ht="15" customHeight="1" x14ac:dyDescent="0.25">
      <c r="M29" s="324" t="s">
        <v>62</v>
      </c>
      <c r="N29" s="210">
        <f>N30*1.21</f>
        <v>459.8</v>
      </c>
      <c r="O29" s="211">
        <f t="shared" ref="O29:U29" si="4">O30*1.21</f>
        <v>624.36</v>
      </c>
      <c r="P29" s="211">
        <f t="shared" si="4"/>
        <v>742.93999999999994</v>
      </c>
      <c r="Q29" s="212">
        <f t="shared" si="4"/>
        <v>683.65</v>
      </c>
      <c r="R29" s="210">
        <f t="shared" si="4"/>
        <v>511.83</v>
      </c>
      <c r="S29" s="211">
        <f t="shared" si="4"/>
        <v>683.65</v>
      </c>
      <c r="T29" s="211">
        <f t="shared" si="4"/>
        <v>801.02</v>
      </c>
      <c r="U29" s="216">
        <f t="shared" si="4"/>
        <v>742.93999999999994</v>
      </c>
      <c r="AF29" s="324" t="s">
        <v>68</v>
      </c>
      <c r="AG29" s="210">
        <f>AG30*1.21</f>
        <v>546.91999999999996</v>
      </c>
      <c r="AH29" s="211">
        <f t="shared" ref="AH29:AN29" si="5">AH30*1.21</f>
        <v>722.37</v>
      </c>
      <c r="AI29" s="211">
        <f t="shared" si="5"/>
        <v>834.9</v>
      </c>
      <c r="AJ29" s="212">
        <f t="shared" si="5"/>
        <v>736.89</v>
      </c>
      <c r="AK29" s="210">
        <f t="shared" si="5"/>
        <v>596.53</v>
      </c>
      <c r="AL29" s="211">
        <f t="shared" si="5"/>
        <v>779.24</v>
      </c>
      <c r="AM29" s="211">
        <f t="shared" si="5"/>
        <v>892.98</v>
      </c>
      <c r="AN29" s="216">
        <f t="shared" si="5"/>
        <v>790.13</v>
      </c>
    </row>
    <row r="30" spans="13:40" ht="15" customHeight="1" x14ac:dyDescent="0.25">
      <c r="M30" s="321"/>
      <c r="N30" s="219">
        <v>380</v>
      </c>
      <c r="O30" s="220">
        <v>516</v>
      </c>
      <c r="P30" s="220">
        <v>614</v>
      </c>
      <c r="Q30" s="221">
        <v>565</v>
      </c>
      <c r="R30" s="219">
        <v>423</v>
      </c>
      <c r="S30" s="220">
        <v>565</v>
      </c>
      <c r="T30" s="220">
        <v>662</v>
      </c>
      <c r="U30" s="228">
        <v>614</v>
      </c>
      <c r="AF30" s="321"/>
      <c r="AG30" s="219">
        <v>452</v>
      </c>
      <c r="AH30" s="220">
        <v>597</v>
      </c>
      <c r="AI30" s="220">
        <v>690</v>
      </c>
      <c r="AJ30" s="221">
        <v>609</v>
      </c>
      <c r="AK30" s="219">
        <v>493</v>
      </c>
      <c r="AL30" s="220">
        <v>644</v>
      </c>
      <c r="AM30" s="220">
        <v>738</v>
      </c>
      <c r="AN30" s="228">
        <v>653</v>
      </c>
    </row>
    <row r="31" spans="13:40" ht="15" customHeight="1" x14ac:dyDescent="0.25">
      <c r="M31" s="322" t="s">
        <v>63</v>
      </c>
      <c r="N31" s="207">
        <f>N32*1.21</f>
        <v>459.8</v>
      </c>
      <c r="O31" s="208">
        <f t="shared" ref="O31:U31" si="6">O32*1.21</f>
        <v>624.36</v>
      </c>
      <c r="P31" s="208">
        <f t="shared" si="6"/>
        <v>742.93999999999994</v>
      </c>
      <c r="Q31" s="209">
        <f t="shared" si="6"/>
        <v>683.65</v>
      </c>
      <c r="R31" s="207">
        <f t="shared" si="6"/>
        <v>511.83</v>
      </c>
      <c r="S31" s="208">
        <f t="shared" si="6"/>
        <v>683.65</v>
      </c>
      <c r="T31" s="208">
        <f t="shared" si="6"/>
        <v>801.02</v>
      </c>
      <c r="U31" s="215">
        <f t="shared" si="6"/>
        <v>742.93999999999994</v>
      </c>
      <c r="AF31" s="322" t="s">
        <v>70</v>
      </c>
      <c r="AG31" s="207">
        <f>AG32*1.21</f>
        <v>491.26</v>
      </c>
      <c r="AH31" s="208">
        <f t="shared" ref="AH31:AJ31" si="7">AH32*1.21</f>
        <v>637.66999999999996</v>
      </c>
      <c r="AI31" s="208">
        <f t="shared" si="7"/>
        <v>747.78</v>
      </c>
      <c r="AJ31" s="209">
        <f t="shared" si="7"/>
        <v>657.03</v>
      </c>
      <c r="AK31" s="207" t="s">
        <v>5</v>
      </c>
      <c r="AL31" s="208" t="s">
        <v>5</v>
      </c>
      <c r="AM31" s="208" t="s">
        <v>5</v>
      </c>
      <c r="AN31" s="264" t="s">
        <v>5</v>
      </c>
    </row>
    <row r="32" spans="13:40" ht="15" customHeight="1" x14ac:dyDescent="0.25">
      <c r="M32" s="323"/>
      <c r="N32" s="222">
        <v>380</v>
      </c>
      <c r="O32" s="223">
        <v>516</v>
      </c>
      <c r="P32" s="223">
        <v>614</v>
      </c>
      <c r="Q32" s="224">
        <v>565</v>
      </c>
      <c r="R32" s="222">
        <v>423</v>
      </c>
      <c r="S32" s="223">
        <v>565</v>
      </c>
      <c r="T32" s="223">
        <v>662</v>
      </c>
      <c r="U32" s="229">
        <v>614</v>
      </c>
      <c r="AF32" s="323"/>
      <c r="AG32" s="222">
        <v>406</v>
      </c>
      <c r="AH32" s="223">
        <v>527</v>
      </c>
      <c r="AI32" s="223">
        <v>618</v>
      </c>
      <c r="AJ32" s="224">
        <v>543</v>
      </c>
      <c r="AK32" s="222" t="s">
        <v>5</v>
      </c>
      <c r="AL32" s="223" t="s">
        <v>5</v>
      </c>
      <c r="AM32" s="223" t="s">
        <v>5</v>
      </c>
      <c r="AN32" s="265" t="s">
        <v>5</v>
      </c>
    </row>
    <row r="33" spans="9:40" ht="15" customHeight="1" x14ac:dyDescent="0.25">
      <c r="M33" s="324" t="s">
        <v>64</v>
      </c>
      <c r="N33" s="210">
        <f>N34*1.21</f>
        <v>383.57</v>
      </c>
      <c r="O33" s="211">
        <f t="shared" ref="O33:Q33" si="8">O34*1.21</f>
        <v>543.29</v>
      </c>
      <c r="P33" s="211">
        <f t="shared" si="8"/>
        <v>658.24</v>
      </c>
      <c r="Q33" s="212">
        <f t="shared" si="8"/>
        <v>600.16</v>
      </c>
      <c r="R33" s="210" t="s">
        <v>5</v>
      </c>
      <c r="S33" s="211" t="s">
        <v>5</v>
      </c>
      <c r="T33" s="211" t="s">
        <v>5</v>
      </c>
      <c r="U33" s="262" t="s">
        <v>5</v>
      </c>
      <c r="AF33" s="324" t="s">
        <v>1096</v>
      </c>
      <c r="AG33" s="210">
        <f>AG34*1.21</f>
        <v>531.18999999999994</v>
      </c>
      <c r="AH33" s="211">
        <f t="shared" ref="AH33:AI33" si="9">AH34*1.21</f>
        <v>719.94999999999993</v>
      </c>
      <c r="AI33" s="211">
        <f t="shared" si="9"/>
        <v>833.68999999999994</v>
      </c>
      <c r="AJ33" s="212" t="s">
        <v>5</v>
      </c>
      <c r="AK33" s="210" t="s">
        <v>5</v>
      </c>
      <c r="AL33" s="211" t="s">
        <v>5</v>
      </c>
      <c r="AM33" s="211" t="s">
        <v>5</v>
      </c>
      <c r="AN33" s="262" t="s">
        <v>5</v>
      </c>
    </row>
    <row r="34" spans="9:40" ht="15" customHeight="1" x14ac:dyDescent="0.25">
      <c r="M34" s="321"/>
      <c r="N34" s="219">
        <v>317</v>
      </c>
      <c r="O34" s="220">
        <v>449</v>
      </c>
      <c r="P34" s="220">
        <v>544</v>
      </c>
      <c r="Q34" s="221">
        <v>496</v>
      </c>
      <c r="R34" s="219" t="s">
        <v>5</v>
      </c>
      <c r="S34" s="220" t="s">
        <v>5</v>
      </c>
      <c r="T34" s="220" t="s">
        <v>5</v>
      </c>
      <c r="U34" s="263" t="s">
        <v>5</v>
      </c>
      <c r="AF34" s="321"/>
      <c r="AG34" s="219">
        <v>439</v>
      </c>
      <c r="AH34" s="220">
        <v>595</v>
      </c>
      <c r="AI34" s="220">
        <v>689</v>
      </c>
      <c r="AJ34" s="221" t="s">
        <v>5</v>
      </c>
      <c r="AK34" s="219" t="s">
        <v>5</v>
      </c>
      <c r="AL34" s="220" t="s">
        <v>5</v>
      </c>
      <c r="AM34" s="220" t="s">
        <v>5</v>
      </c>
      <c r="AN34" s="263" t="s">
        <v>5</v>
      </c>
    </row>
    <row r="35" spans="9:40" ht="14.45" customHeight="1" x14ac:dyDescent="0.25">
      <c r="I35" s="218"/>
      <c r="M35" s="322" t="s">
        <v>65</v>
      </c>
      <c r="N35" s="208">
        <f>N36*1.21</f>
        <v>411.4</v>
      </c>
      <c r="O35" s="208" t="s">
        <v>5</v>
      </c>
      <c r="P35" s="208" t="s">
        <v>5</v>
      </c>
      <c r="Q35" s="209" t="s">
        <v>5</v>
      </c>
      <c r="R35" s="246" t="s">
        <v>5</v>
      </c>
      <c r="S35" s="208" t="s">
        <v>5</v>
      </c>
      <c r="T35" s="246" t="s">
        <v>5</v>
      </c>
      <c r="U35" s="215" t="s">
        <v>5</v>
      </c>
      <c r="AF35" s="322" t="s">
        <v>1097</v>
      </c>
      <c r="AG35" s="207">
        <f>AG36*1.21</f>
        <v>531.18999999999994</v>
      </c>
      <c r="AH35" s="208">
        <f t="shared" ref="AH35:AI35" si="10">AH36*1.21</f>
        <v>719.94999999999993</v>
      </c>
      <c r="AI35" s="208">
        <f t="shared" si="10"/>
        <v>833.68999999999994</v>
      </c>
      <c r="AJ35" s="209" t="s">
        <v>5</v>
      </c>
      <c r="AK35" s="207" t="s">
        <v>5</v>
      </c>
      <c r="AL35" s="208" t="s">
        <v>5</v>
      </c>
      <c r="AM35" s="208" t="s">
        <v>5</v>
      </c>
      <c r="AN35" s="264" t="s">
        <v>5</v>
      </c>
    </row>
    <row r="36" spans="9:40" ht="15" customHeight="1" x14ac:dyDescent="0.25">
      <c r="I36" s="217"/>
      <c r="M36" s="323"/>
      <c r="N36" s="223">
        <v>340</v>
      </c>
      <c r="O36" s="223" t="s">
        <v>5</v>
      </c>
      <c r="P36" s="223" t="s">
        <v>5</v>
      </c>
      <c r="Q36" s="224" t="s">
        <v>5</v>
      </c>
      <c r="R36" s="247" t="s">
        <v>5</v>
      </c>
      <c r="S36" s="223" t="s">
        <v>5</v>
      </c>
      <c r="T36" s="223" t="s">
        <v>5</v>
      </c>
      <c r="U36" s="229" t="s">
        <v>5</v>
      </c>
      <c r="AF36" s="323"/>
      <c r="AG36" s="222">
        <v>439</v>
      </c>
      <c r="AH36" s="223">
        <v>595</v>
      </c>
      <c r="AI36" s="223">
        <v>689</v>
      </c>
      <c r="AJ36" s="224" t="s">
        <v>5</v>
      </c>
      <c r="AK36" s="222" t="s">
        <v>5</v>
      </c>
      <c r="AL36" s="223" t="s">
        <v>5</v>
      </c>
      <c r="AM36" s="223" t="s">
        <v>5</v>
      </c>
      <c r="AN36" s="265" t="s">
        <v>5</v>
      </c>
    </row>
    <row r="37" spans="9:40" ht="15" customHeight="1" x14ac:dyDescent="0.25">
      <c r="I37" s="218"/>
      <c r="M37" s="324" t="s">
        <v>1093</v>
      </c>
      <c r="N37" s="211">
        <f>N38*1.21</f>
        <v>411.4</v>
      </c>
      <c r="O37" s="211" t="s">
        <v>5</v>
      </c>
      <c r="P37" s="211" t="s">
        <v>5</v>
      </c>
      <c r="Q37" s="212" t="s">
        <v>5</v>
      </c>
      <c r="R37" s="244" t="s">
        <v>5</v>
      </c>
      <c r="S37" s="211" t="s">
        <v>5</v>
      </c>
      <c r="T37" s="211" t="s">
        <v>5</v>
      </c>
      <c r="U37" s="216" t="s">
        <v>5</v>
      </c>
      <c r="AC37" s="218"/>
      <c r="AF37" s="324" t="s">
        <v>69</v>
      </c>
      <c r="AG37" s="210">
        <f>AG38*1.21</f>
        <v>475.53</v>
      </c>
      <c r="AH37" s="211" t="s">
        <v>5</v>
      </c>
      <c r="AI37" s="211" t="s">
        <v>5</v>
      </c>
      <c r="AJ37" s="212" t="s">
        <v>5</v>
      </c>
      <c r="AK37" s="244" t="s">
        <v>5</v>
      </c>
      <c r="AL37" s="211" t="s">
        <v>5</v>
      </c>
      <c r="AM37" s="211" t="s">
        <v>5</v>
      </c>
      <c r="AN37" s="216" t="s">
        <v>5</v>
      </c>
    </row>
    <row r="38" spans="9:40" ht="15" customHeight="1" x14ac:dyDescent="0.25">
      <c r="I38" s="217"/>
      <c r="M38" s="321"/>
      <c r="N38" s="220">
        <v>340</v>
      </c>
      <c r="O38" s="220" t="s">
        <v>5</v>
      </c>
      <c r="P38" s="220" t="s">
        <v>5</v>
      </c>
      <c r="Q38" s="221" t="s">
        <v>5</v>
      </c>
      <c r="R38" s="245" t="s">
        <v>5</v>
      </c>
      <c r="S38" s="220" t="s">
        <v>5</v>
      </c>
      <c r="T38" s="220" t="s">
        <v>5</v>
      </c>
      <c r="U38" s="228" t="s">
        <v>5</v>
      </c>
      <c r="AC38" s="231"/>
      <c r="AF38" s="321"/>
      <c r="AG38" s="219">
        <v>393</v>
      </c>
      <c r="AH38" s="220" t="s">
        <v>5</v>
      </c>
      <c r="AI38" s="220" t="s">
        <v>5</v>
      </c>
      <c r="AJ38" s="221" t="s">
        <v>5</v>
      </c>
      <c r="AK38" s="245" t="s">
        <v>5</v>
      </c>
      <c r="AL38" s="220" t="s">
        <v>5</v>
      </c>
      <c r="AM38" s="220" t="s">
        <v>5</v>
      </c>
      <c r="AN38" s="228" t="s">
        <v>5</v>
      </c>
    </row>
    <row r="39" spans="9:40" ht="15" customHeight="1" x14ac:dyDescent="0.25">
      <c r="M39" s="322" t="s">
        <v>1094</v>
      </c>
      <c r="N39" s="208">
        <f>N40*1.21</f>
        <v>369.05</v>
      </c>
      <c r="O39" s="208" t="s">
        <v>5</v>
      </c>
      <c r="P39" s="208" t="s">
        <v>5</v>
      </c>
      <c r="Q39" s="209" t="s">
        <v>5</v>
      </c>
      <c r="R39" s="246" t="s">
        <v>5</v>
      </c>
      <c r="S39" s="208" t="s">
        <v>5</v>
      </c>
      <c r="T39" s="208" t="s">
        <v>5</v>
      </c>
      <c r="U39" s="215" t="s">
        <v>5</v>
      </c>
      <c r="AC39" s="218"/>
      <c r="AF39" s="322" t="s">
        <v>1032</v>
      </c>
      <c r="AG39" s="207">
        <f>AG40*1.21</f>
        <v>584.42999999999995</v>
      </c>
      <c r="AH39" s="208">
        <f t="shared" ref="AH39:AN39" si="11">AH40*1.21</f>
        <v>740.52</v>
      </c>
      <c r="AI39" s="208">
        <f t="shared" si="11"/>
        <v>828.85</v>
      </c>
      <c r="AJ39" s="209">
        <f t="shared" si="11"/>
        <v>769.56</v>
      </c>
      <c r="AK39" s="207">
        <f t="shared" si="11"/>
        <v>580.79999999999995</v>
      </c>
      <c r="AL39" s="208">
        <f t="shared" si="11"/>
        <v>769.56</v>
      </c>
      <c r="AM39" s="208">
        <f t="shared" si="11"/>
        <v>890.56</v>
      </c>
      <c r="AN39" s="215">
        <f t="shared" si="11"/>
        <v>828.85</v>
      </c>
    </row>
    <row r="40" spans="9:40" ht="15" customHeight="1" x14ac:dyDescent="0.25">
      <c r="M40" s="325"/>
      <c r="N40" s="226">
        <v>305</v>
      </c>
      <c r="O40" s="226" t="s">
        <v>5</v>
      </c>
      <c r="P40" s="226" t="s">
        <v>5</v>
      </c>
      <c r="Q40" s="227" t="s">
        <v>5</v>
      </c>
      <c r="R40" s="261" t="s">
        <v>5</v>
      </c>
      <c r="S40" s="226" t="s">
        <v>5</v>
      </c>
      <c r="T40" s="226" t="s">
        <v>5</v>
      </c>
      <c r="U40" s="230" t="s">
        <v>5</v>
      </c>
      <c r="AC40" s="231"/>
      <c r="AF40" s="323"/>
      <c r="AG40" s="222">
        <v>483</v>
      </c>
      <c r="AH40" s="223">
        <v>612</v>
      </c>
      <c r="AI40" s="223">
        <v>685</v>
      </c>
      <c r="AJ40" s="224">
        <v>636</v>
      </c>
      <c r="AK40" s="222">
        <v>480</v>
      </c>
      <c r="AL40" s="223">
        <v>636</v>
      </c>
      <c r="AM40" s="223">
        <v>736</v>
      </c>
      <c r="AN40" s="229">
        <v>685</v>
      </c>
    </row>
    <row r="41" spans="9:40" ht="15" customHeight="1" x14ac:dyDescent="0.25">
      <c r="M41" s="43"/>
      <c r="N41" s="317"/>
      <c r="O41" s="317"/>
      <c r="P41" s="317"/>
      <c r="Q41" s="317"/>
      <c r="R41" s="317"/>
      <c r="S41" s="317"/>
      <c r="T41" s="317"/>
      <c r="U41" s="317"/>
      <c r="AF41" s="324" t="s">
        <v>1033</v>
      </c>
      <c r="AG41" s="210">
        <f>AG42*1.21</f>
        <v>669.13</v>
      </c>
      <c r="AH41" s="211">
        <f t="shared" ref="AH41" si="12">AH42*1.21</f>
        <v>825.22</v>
      </c>
      <c r="AI41" s="211" t="s">
        <v>5</v>
      </c>
      <c r="AJ41" s="212" t="s">
        <v>5</v>
      </c>
      <c r="AK41" s="210">
        <f>AK42*1.21</f>
        <v>579.59</v>
      </c>
      <c r="AL41" s="211" t="s">
        <v>5</v>
      </c>
      <c r="AM41" s="211" t="s">
        <v>5</v>
      </c>
      <c r="AN41" s="216" t="s">
        <v>5</v>
      </c>
    </row>
    <row r="42" spans="9:40" ht="15" customHeight="1" x14ac:dyDescent="0.25">
      <c r="M42" s="48" t="s">
        <v>1302</v>
      </c>
      <c r="P42" s="42"/>
      <c r="Q42" s="42"/>
      <c r="R42" s="42"/>
      <c r="S42" s="42"/>
      <c r="T42" s="42"/>
      <c r="U42" s="42"/>
      <c r="AF42" s="321"/>
      <c r="AG42" s="219">
        <v>553</v>
      </c>
      <c r="AH42" s="220">
        <v>682</v>
      </c>
      <c r="AI42" s="220" t="s">
        <v>5</v>
      </c>
      <c r="AJ42" s="221" t="s">
        <v>5</v>
      </c>
      <c r="AK42" s="219">
        <v>479</v>
      </c>
      <c r="AL42" s="220" t="s">
        <v>5</v>
      </c>
      <c r="AM42" s="220" t="s">
        <v>5</v>
      </c>
      <c r="AN42" s="228" t="s">
        <v>5</v>
      </c>
    </row>
    <row r="43" spans="9:40" ht="15" customHeight="1" x14ac:dyDescent="0.25">
      <c r="M43" s="48"/>
      <c r="AF43" s="325" t="s">
        <v>1034</v>
      </c>
      <c r="AG43" s="207">
        <f>AG44*1.21</f>
        <v>556.6</v>
      </c>
      <c r="AH43" s="208" t="s">
        <v>5</v>
      </c>
      <c r="AI43" s="208" t="s">
        <v>5</v>
      </c>
      <c r="AJ43" s="209" t="s">
        <v>5</v>
      </c>
      <c r="AK43" s="207" t="s">
        <v>5</v>
      </c>
      <c r="AL43" s="208" t="s">
        <v>5</v>
      </c>
      <c r="AM43" s="208" t="s">
        <v>5</v>
      </c>
      <c r="AN43" s="215" t="s">
        <v>5</v>
      </c>
    </row>
    <row r="44" spans="9:40" ht="15" customHeight="1" x14ac:dyDescent="0.25">
      <c r="M44" s="48" t="s">
        <v>1090</v>
      </c>
      <c r="AF44" s="325"/>
      <c r="AG44" s="225">
        <v>460</v>
      </c>
      <c r="AH44" s="226" t="s">
        <v>5</v>
      </c>
      <c r="AI44" s="226" t="s">
        <v>5</v>
      </c>
      <c r="AJ44" s="227" t="s">
        <v>5</v>
      </c>
      <c r="AK44" s="225" t="s">
        <v>5</v>
      </c>
      <c r="AL44" s="226" t="s">
        <v>5</v>
      </c>
      <c r="AM44" s="226" t="s">
        <v>5</v>
      </c>
      <c r="AN44" s="230" t="s">
        <v>5</v>
      </c>
    </row>
    <row r="45" spans="9:40" ht="15" customHeight="1" x14ac:dyDescent="0.25">
      <c r="M45" s="48"/>
      <c r="AG45" s="317"/>
      <c r="AH45" s="317"/>
      <c r="AI45" s="317"/>
      <c r="AJ45" s="317"/>
    </row>
    <row r="46" spans="9:40" ht="15" customHeight="1" x14ac:dyDescent="0.25">
      <c r="M46" s="48" t="s">
        <v>661</v>
      </c>
      <c r="N46" s="48" t="s">
        <v>815</v>
      </c>
      <c r="O46" s="48"/>
      <c r="AF46" s="48" t="s">
        <v>1302</v>
      </c>
    </row>
    <row r="47" spans="9:40" ht="15" customHeight="1" x14ac:dyDescent="0.25">
      <c r="M47" s="48"/>
      <c r="N47" s="49" t="s">
        <v>523</v>
      </c>
      <c r="O47" s="49" t="s">
        <v>670</v>
      </c>
      <c r="AE47" s="126"/>
    </row>
    <row r="48" spans="9:40" ht="15" customHeight="1" x14ac:dyDescent="0.25">
      <c r="M48" s="48"/>
      <c r="N48" s="52">
        <v>6</v>
      </c>
      <c r="O48" s="50" t="s">
        <v>662</v>
      </c>
    </row>
    <row r="49" spans="7:31" ht="18" customHeight="1" x14ac:dyDescent="0.25">
      <c r="M49" s="48"/>
      <c r="N49" s="51" t="s">
        <v>663</v>
      </c>
      <c r="O49" s="51" t="s">
        <v>664</v>
      </c>
    </row>
    <row r="50" spans="7:31" x14ac:dyDescent="0.25">
      <c r="M50" s="48"/>
      <c r="N50" s="48"/>
      <c r="O50" s="51" t="s">
        <v>1103</v>
      </c>
      <c r="AE50" s="48"/>
    </row>
    <row r="53" spans="7:31" x14ac:dyDescent="0.25">
      <c r="G53" s="45"/>
    </row>
  </sheetData>
  <mergeCells count="43">
    <mergeCell ref="AF43:AF44"/>
    <mergeCell ref="AF35:AF36"/>
    <mergeCell ref="AF37:AF38"/>
    <mergeCell ref="AF39:AF40"/>
    <mergeCell ref="AF41:AF42"/>
    <mergeCell ref="M39:M40"/>
    <mergeCell ref="AF25:AF26"/>
    <mergeCell ref="AF27:AF28"/>
    <mergeCell ref="AF29:AF30"/>
    <mergeCell ref="AF31:AF32"/>
    <mergeCell ref="AF33:AF34"/>
    <mergeCell ref="Z5:Z6"/>
    <mergeCell ref="AG45:AJ45"/>
    <mergeCell ref="M23:M24"/>
    <mergeCell ref="AF23:AF24"/>
    <mergeCell ref="N23:Q23"/>
    <mergeCell ref="N41:Q41"/>
    <mergeCell ref="AG23:AJ23"/>
    <mergeCell ref="R23:U23"/>
    <mergeCell ref="R41:U41"/>
    <mergeCell ref="M25:M26"/>
    <mergeCell ref="M27:M28"/>
    <mergeCell ref="M29:M30"/>
    <mergeCell ref="M31:M32"/>
    <mergeCell ref="M33:M34"/>
    <mergeCell ref="M35:M36"/>
    <mergeCell ref="M37:M38"/>
    <mergeCell ref="W5:Y5"/>
    <mergeCell ref="AK23:AN23"/>
    <mergeCell ref="B5:B7"/>
    <mergeCell ref="K5:K7"/>
    <mergeCell ref="V5:V7"/>
    <mergeCell ref="AE5:AE7"/>
    <mergeCell ref="AD5:AD7"/>
    <mergeCell ref="J5:J7"/>
    <mergeCell ref="I5:I6"/>
    <mergeCell ref="H5:H6"/>
    <mergeCell ref="G5:G6"/>
    <mergeCell ref="F5:F6"/>
    <mergeCell ref="C5:E5"/>
    <mergeCell ref="AC5:AC6"/>
    <mergeCell ref="AB5:AB6"/>
    <mergeCell ref="AA5:AA6"/>
  </mergeCells>
  <pageMargins left="0.7" right="0.7" top="0.78740157499999996" bottom="0.78740157499999996" header="0.3" footer="0.3"/>
  <pageSetup paperSize="9" scale="91" orientation="portrait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O41"/>
  <sheetViews>
    <sheetView workbookViewId="0"/>
  </sheetViews>
  <sheetFormatPr defaultRowHeight="15" x14ac:dyDescent="0.25"/>
  <cols>
    <col min="1" max="1" width="9.140625" customWidth="1"/>
    <col min="2" max="2" width="17.7109375" customWidth="1"/>
    <col min="3" max="9" width="9.7109375" customWidth="1"/>
    <col min="10" max="10" width="13.7109375" customWidth="1"/>
    <col min="11" max="13" width="9.7109375" customWidth="1"/>
    <col min="14" max="14" width="21.7109375" customWidth="1"/>
    <col min="15" max="16" width="9.7109375" customWidth="1"/>
    <col min="17" max="17" width="13.7109375" customWidth="1"/>
    <col min="18" max="19" width="9.7109375" customWidth="1"/>
  </cols>
  <sheetData>
    <row r="1" spans="1:15" x14ac:dyDescent="0.25">
      <c r="A1" t="s">
        <v>528</v>
      </c>
    </row>
    <row r="2" spans="1:15" x14ac:dyDescent="0.25">
      <c r="A2" s="39" t="s">
        <v>532</v>
      </c>
    </row>
    <row r="3" spans="1:15" x14ac:dyDescent="0.25">
      <c r="A3" s="37" t="s">
        <v>533</v>
      </c>
    </row>
    <row r="5" spans="1:15" ht="30" customHeight="1" thickBot="1" x14ac:dyDescent="0.3">
      <c r="B5" s="309" t="s">
        <v>1305</v>
      </c>
      <c r="C5" s="303" t="s">
        <v>1154</v>
      </c>
      <c r="D5" s="304"/>
      <c r="E5" s="304"/>
      <c r="F5" s="305"/>
      <c r="G5" s="315" t="s">
        <v>16</v>
      </c>
      <c r="H5" s="315" t="s">
        <v>16</v>
      </c>
      <c r="I5" s="315" t="s">
        <v>17</v>
      </c>
      <c r="J5" s="314" t="s">
        <v>8</v>
      </c>
      <c r="K5" s="326" t="s">
        <v>9</v>
      </c>
      <c r="L5" s="418" t="s">
        <v>15</v>
      </c>
      <c r="M5" s="419"/>
    </row>
    <row r="6" spans="1:15" ht="23.25" customHeight="1" thickBot="1" x14ac:dyDescent="0.3">
      <c r="B6" s="309"/>
      <c r="C6" s="105" t="s">
        <v>1150</v>
      </c>
      <c r="D6" s="105" t="s">
        <v>1151</v>
      </c>
      <c r="E6" s="105" t="s">
        <v>1152</v>
      </c>
      <c r="F6" s="105" t="s">
        <v>1153</v>
      </c>
      <c r="G6" s="316"/>
      <c r="H6" s="316"/>
      <c r="I6" s="316"/>
      <c r="J6" s="314"/>
      <c r="K6" s="326"/>
      <c r="L6" s="416" t="s">
        <v>4</v>
      </c>
      <c r="M6" s="417" t="s">
        <v>1282</v>
      </c>
    </row>
    <row r="7" spans="1:15" ht="24" customHeight="1" thickBot="1" x14ac:dyDescent="0.3">
      <c r="B7" s="310"/>
      <c r="C7" s="106" t="s">
        <v>6</v>
      </c>
      <c r="D7" s="106" t="s">
        <v>6</v>
      </c>
      <c r="E7" s="106" t="s">
        <v>6</v>
      </c>
      <c r="F7" s="106" t="s">
        <v>6</v>
      </c>
      <c r="G7" s="170" t="s">
        <v>23</v>
      </c>
      <c r="H7" s="170" t="s">
        <v>13</v>
      </c>
      <c r="I7" s="142" t="s">
        <v>21</v>
      </c>
      <c r="J7" s="305"/>
      <c r="K7" s="327"/>
      <c r="L7" s="306"/>
      <c r="M7" s="308"/>
    </row>
    <row r="8" spans="1:15" ht="15" customHeight="1" x14ac:dyDescent="0.25">
      <c r="B8" s="347" t="s">
        <v>109</v>
      </c>
      <c r="C8" s="355">
        <v>330</v>
      </c>
      <c r="D8" s="345">
        <v>545</v>
      </c>
      <c r="E8" s="345">
        <v>165</v>
      </c>
      <c r="F8" s="345">
        <v>80</v>
      </c>
      <c r="G8" s="389">
        <v>882</v>
      </c>
      <c r="H8" s="389">
        <v>49</v>
      </c>
      <c r="I8" s="345">
        <v>18</v>
      </c>
      <c r="J8" s="389">
        <v>486</v>
      </c>
      <c r="K8" s="349" t="s">
        <v>7</v>
      </c>
      <c r="L8" s="204">
        <f>L9*1.21</f>
        <v>165.76999999999998</v>
      </c>
      <c r="M8" s="242" t="s">
        <v>5</v>
      </c>
    </row>
    <row r="9" spans="1:15" ht="15" customHeight="1" x14ac:dyDescent="0.25">
      <c r="B9" s="335"/>
      <c r="C9" s="375"/>
      <c r="D9" s="344"/>
      <c r="E9" s="344"/>
      <c r="F9" s="344"/>
      <c r="G9" s="390"/>
      <c r="H9" s="390"/>
      <c r="I9" s="344"/>
      <c r="J9" s="390"/>
      <c r="K9" s="350"/>
      <c r="L9" s="267">
        <v>137</v>
      </c>
      <c r="M9" s="231" t="s">
        <v>5</v>
      </c>
    </row>
    <row r="10" spans="1:15" ht="15" customHeight="1" x14ac:dyDescent="0.25">
      <c r="B10" s="338" t="s">
        <v>110</v>
      </c>
      <c r="C10" s="365">
        <v>330</v>
      </c>
      <c r="D10" s="342">
        <v>590</v>
      </c>
      <c r="E10" s="342">
        <v>75</v>
      </c>
      <c r="F10" s="342">
        <v>80</v>
      </c>
      <c r="G10" s="363">
        <v>1056</v>
      </c>
      <c r="H10" s="414">
        <v>44</v>
      </c>
      <c r="I10" s="385">
        <v>24</v>
      </c>
      <c r="J10" s="414">
        <v>528</v>
      </c>
      <c r="K10" s="357" t="s">
        <v>7</v>
      </c>
      <c r="L10" s="207">
        <f>L11*1.21</f>
        <v>125.84</v>
      </c>
      <c r="M10" s="264" t="s">
        <v>5</v>
      </c>
    </row>
    <row r="11" spans="1:15" ht="15" customHeight="1" x14ac:dyDescent="0.25">
      <c r="B11" s="348"/>
      <c r="C11" s="366"/>
      <c r="D11" s="343"/>
      <c r="E11" s="343"/>
      <c r="F11" s="343"/>
      <c r="G11" s="364"/>
      <c r="H11" s="415"/>
      <c r="I11" s="400"/>
      <c r="J11" s="415"/>
      <c r="K11" s="358"/>
      <c r="L11" s="225">
        <v>104</v>
      </c>
      <c r="M11" s="243" t="s">
        <v>5</v>
      </c>
    </row>
    <row r="12" spans="1:15" ht="15" customHeight="1" x14ac:dyDescent="0.25">
      <c r="B12" s="334" t="s">
        <v>111</v>
      </c>
      <c r="C12" s="401">
        <v>330</v>
      </c>
      <c r="D12" s="396">
        <v>800</v>
      </c>
      <c r="E12" s="396">
        <v>205</v>
      </c>
      <c r="F12" s="396">
        <v>100</v>
      </c>
      <c r="G12" s="372">
        <v>1020</v>
      </c>
      <c r="H12" s="413">
        <v>85</v>
      </c>
      <c r="I12" s="340">
        <v>12</v>
      </c>
      <c r="J12" s="413">
        <v>276</v>
      </c>
      <c r="K12" s="367" t="s">
        <v>7</v>
      </c>
      <c r="L12" s="210">
        <f>L13*1.21</f>
        <v>280.71999999999997</v>
      </c>
      <c r="M12" s="262" t="s">
        <v>5</v>
      </c>
    </row>
    <row r="13" spans="1:15" ht="15" customHeight="1" x14ac:dyDescent="0.25">
      <c r="B13" s="335"/>
      <c r="C13" s="402"/>
      <c r="D13" s="397"/>
      <c r="E13" s="397"/>
      <c r="F13" s="397"/>
      <c r="G13" s="373"/>
      <c r="H13" s="390"/>
      <c r="I13" s="344"/>
      <c r="J13" s="390"/>
      <c r="K13" s="350"/>
      <c r="L13" s="267">
        <v>232</v>
      </c>
      <c r="M13" s="231" t="s">
        <v>5</v>
      </c>
      <c r="O13" s="295"/>
    </row>
    <row r="14" spans="1:15" ht="15" customHeight="1" x14ac:dyDescent="0.25">
      <c r="B14" s="338" t="s">
        <v>112</v>
      </c>
      <c r="C14" s="365">
        <v>330</v>
      </c>
      <c r="D14" s="342">
        <v>928</v>
      </c>
      <c r="E14" s="342">
        <v>205</v>
      </c>
      <c r="F14" s="342">
        <v>100</v>
      </c>
      <c r="G14" s="363">
        <v>1060</v>
      </c>
      <c r="H14" s="414">
        <v>88</v>
      </c>
      <c r="I14" s="385">
        <v>12</v>
      </c>
      <c r="J14" s="414">
        <v>264</v>
      </c>
      <c r="K14" s="357" t="s">
        <v>7</v>
      </c>
      <c r="L14" s="207">
        <f>L15*1.21</f>
        <v>310.96999999999997</v>
      </c>
      <c r="M14" s="264" t="s">
        <v>5</v>
      </c>
    </row>
    <row r="15" spans="1:15" ht="15" customHeight="1" x14ac:dyDescent="0.25">
      <c r="B15" s="348"/>
      <c r="C15" s="366"/>
      <c r="D15" s="343"/>
      <c r="E15" s="343"/>
      <c r="F15" s="343"/>
      <c r="G15" s="364"/>
      <c r="H15" s="415"/>
      <c r="I15" s="400"/>
      <c r="J15" s="415"/>
      <c r="K15" s="358"/>
      <c r="L15" s="222">
        <v>257</v>
      </c>
      <c r="M15" s="265" t="s">
        <v>5</v>
      </c>
    </row>
    <row r="16" spans="1:15" ht="15" customHeight="1" x14ac:dyDescent="0.25">
      <c r="B16" s="334" t="s">
        <v>113</v>
      </c>
      <c r="C16" s="401">
        <v>1000</v>
      </c>
      <c r="D16" s="396">
        <v>1270</v>
      </c>
      <c r="E16" s="396">
        <v>800</v>
      </c>
      <c r="F16" s="396">
        <v>100</v>
      </c>
      <c r="G16" s="372">
        <v>1350</v>
      </c>
      <c r="H16" s="372">
        <v>1350</v>
      </c>
      <c r="I16" s="340">
        <v>1</v>
      </c>
      <c r="J16" s="413">
        <v>17</v>
      </c>
      <c r="K16" s="367" t="s">
        <v>7</v>
      </c>
      <c r="L16" s="266">
        <f>L17*1.21</f>
        <v>11815.65</v>
      </c>
      <c r="M16" s="242" t="s">
        <v>5</v>
      </c>
    </row>
    <row r="17" spans="2:14" ht="15" customHeight="1" x14ac:dyDescent="0.25">
      <c r="B17" s="335"/>
      <c r="C17" s="402"/>
      <c r="D17" s="397"/>
      <c r="E17" s="397"/>
      <c r="F17" s="397"/>
      <c r="G17" s="373"/>
      <c r="H17" s="373"/>
      <c r="I17" s="344"/>
      <c r="J17" s="390"/>
      <c r="K17" s="350"/>
      <c r="L17" s="267">
        <v>9765</v>
      </c>
      <c r="M17" s="231" t="s">
        <v>5</v>
      </c>
    </row>
    <row r="18" spans="2:14" ht="15" customHeight="1" x14ac:dyDescent="0.25">
      <c r="B18" s="338" t="s">
        <v>114</v>
      </c>
      <c r="C18" s="411">
        <v>250</v>
      </c>
      <c r="D18" s="385">
        <v>210</v>
      </c>
      <c r="E18" s="385">
        <v>20</v>
      </c>
      <c r="F18" s="385">
        <v>60</v>
      </c>
      <c r="G18" s="414">
        <v>792</v>
      </c>
      <c r="H18" s="414">
        <v>8</v>
      </c>
      <c r="I18" s="385">
        <v>99</v>
      </c>
      <c r="J18" s="363">
        <v>2970</v>
      </c>
      <c r="K18" s="357" t="s">
        <v>7</v>
      </c>
      <c r="L18" s="207">
        <f>L19*1.21</f>
        <v>99.22</v>
      </c>
      <c r="M18" s="264">
        <f>M19*1.21</f>
        <v>145.19999999999999</v>
      </c>
    </row>
    <row r="19" spans="2:14" ht="15" customHeight="1" x14ac:dyDescent="0.25">
      <c r="B19" s="348"/>
      <c r="C19" s="412"/>
      <c r="D19" s="400"/>
      <c r="E19" s="400"/>
      <c r="F19" s="400"/>
      <c r="G19" s="415"/>
      <c r="H19" s="415"/>
      <c r="I19" s="400"/>
      <c r="J19" s="364"/>
      <c r="K19" s="391"/>
      <c r="L19" s="225">
        <v>82</v>
      </c>
      <c r="M19" s="229">
        <v>120</v>
      </c>
    </row>
    <row r="20" spans="2:14" ht="15" customHeight="1" x14ac:dyDescent="0.25">
      <c r="B20" s="403" t="s">
        <v>1031</v>
      </c>
      <c r="C20" s="409">
        <v>500</v>
      </c>
      <c r="D20" s="398">
        <v>250</v>
      </c>
      <c r="E20" s="398">
        <v>250</v>
      </c>
      <c r="F20" s="398">
        <v>100</v>
      </c>
      <c r="G20" s="407">
        <v>1344</v>
      </c>
      <c r="H20" s="405">
        <v>28</v>
      </c>
      <c r="I20" s="398">
        <v>48</v>
      </c>
      <c r="J20" s="405">
        <v>816</v>
      </c>
      <c r="K20" s="367" t="s">
        <v>7</v>
      </c>
      <c r="L20" s="210">
        <f>L21*1.21</f>
        <v>91.96</v>
      </c>
      <c r="M20" s="242" t="s">
        <v>5</v>
      </c>
    </row>
    <row r="21" spans="2:14" ht="15" customHeight="1" x14ac:dyDescent="0.25">
      <c r="B21" s="404"/>
      <c r="C21" s="410"/>
      <c r="D21" s="399"/>
      <c r="E21" s="399"/>
      <c r="F21" s="399"/>
      <c r="G21" s="408"/>
      <c r="H21" s="406"/>
      <c r="I21" s="399"/>
      <c r="J21" s="406"/>
      <c r="K21" s="376"/>
      <c r="L21" s="267">
        <v>76</v>
      </c>
      <c r="M21" s="231" t="s">
        <v>5</v>
      </c>
    </row>
    <row r="22" spans="2:14" ht="18" customHeight="1" x14ac:dyDescent="0.25">
      <c r="B22" s="43"/>
      <c r="C22" s="42"/>
      <c r="D22" s="42"/>
      <c r="E22" s="42"/>
      <c r="F22" s="42"/>
      <c r="G22" s="167"/>
      <c r="H22" s="167"/>
      <c r="I22" s="42"/>
      <c r="J22" s="167"/>
      <c r="L22" s="135"/>
    </row>
    <row r="23" spans="2:14" x14ac:dyDescent="0.25">
      <c r="B23" s="48" t="s">
        <v>1302</v>
      </c>
    </row>
    <row r="24" spans="2:14" ht="15" customHeight="1" x14ac:dyDescent="0.25"/>
    <row r="25" spans="2:14" ht="18" customHeight="1" x14ac:dyDescent="0.25">
      <c r="B25" s="48" t="s">
        <v>661</v>
      </c>
      <c r="C25" s="48"/>
    </row>
    <row r="26" spans="2:14" ht="18" customHeight="1" x14ac:dyDescent="0.25">
      <c r="B26" s="48" t="s">
        <v>821</v>
      </c>
      <c r="C26" s="48"/>
    </row>
    <row r="27" spans="2:14" ht="15" customHeight="1" x14ac:dyDescent="0.25">
      <c r="B27" s="49" t="s">
        <v>674</v>
      </c>
      <c r="C27" s="49" t="s">
        <v>670</v>
      </c>
    </row>
    <row r="28" spans="2:14" ht="15" customHeight="1" x14ac:dyDescent="0.25">
      <c r="B28" s="50" t="s">
        <v>672</v>
      </c>
      <c r="C28" s="50" t="s">
        <v>673</v>
      </c>
    </row>
    <row r="29" spans="2:14" ht="15" customHeight="1" x14ac:dyDescent="0.25"/>
    <row r="30" spans="2:14" ht="15" customHeight="1" x14ac:dyDescent="0.25"/>
    <row r="31" spans="2:14" ht="18" customHeight="1" thickBot="1" x14ac:dyDescent="0.3">
      <c r="B31" s="326" t="s">
        <v>1305</v>
      </c>
      <c r="C31" s="303" t="s">
        <v>1154</v>
      </c>
      <c r="D31" s="304"/>
      <c r="E31" s="304"/>
      <c r="F31" s="305"/>
      <c r="G31" s="315" t="s">
        <v>16</v>
      </c>
      <c r="H31" s="315" t="s">
        <v>16</v>
      </c>
      <c r="I31" s="315" t="s">
        <v>17</v>
      </c>
      <c r="J31" s="314" t="s">
        <v>8</v>
      </c>
      <c r="K31" s="326" t="s">
        <v>9</v>
      </c>
      <c r="L31" s="387" t="s">
        <v>15</v>
      </c>
      <c r="N31" s="218"/>
    </row>
    <row r="32" spans="2:14" ht="15.75" thickBot="1" x14ac:dyDescent="0.3">
      <c r="B32" s="326"/>
      <c r="C32" s="105" t="s">
        <v>1150</v>
      </c>
      <c r="D32" s="105" t="s">
        <v>1151</v>
      </c>
      <c r="E32" s="105" t="s">
        <v>1152</v>
      </c>
      <c r="F32" s="105" t="s">
        <v>1153</v>
      </c>
      <c r="G32" s="316"/>
      <c r="H32" s="316"/>
      <c r="I32" s="316"/>
      <c r="J32" s="314"/>
      <c r="K32" s="326"/>
      <c r="L32" s="387"/>
      <c r="N32" s="231"/>
    </row>
    <row r="33" spans="2:14" ht="15.75" thickBot="1" x14ac:dyDescent="0.3">
      <c r="B33" s="327"/>
      <c r="C33" s="106" t="s">
        <v>6</v>
      </c>
      <c r="D33" s="106" t="s">
        <v>6</v>
      </c>
      <c r="E33" s="106" t="s">
        <v>6</v>
      </c>
      <c r="F33" s="106" t="s">
        <v>6</v>
      </c>
      <c r="G33" s="170" t="s">
        <v>23</v>
      </c>
      <c r="H33" s="170" t="s">
        <v>13</v>
      </c>
      <c r="I33" s="142" t="s">
        <v>21</v>
      </c>
      <c r="J33" s="305"/>
      <c r="K33" s="327"/>
      <c r="L33" s="303"/>
      <c r="N33" s="218"/>
    </row>
    <row r="34" spans="2:14" x14ac:dyDescent="0.25">
      <c r="B34" s="347" t="s">
        <v>115</v>
      </c>
      <c r="C34" s="355">
        <v>2490</v>
      </c>
      <c r="D34" s="345">
        <v>720</v>
      </c>
      <c r="E34" s="345" t="s">
        <v>1234</v>
      </c>
      <c r="F34" s="345">
        <v>135</v>
      </c>
      <c r="G34" s="345" t="s">
        <v>5</v>
      </c>
      <c r="H34" s="354">
        <v>2000</v>
      </c>
      <c r="I34" s="345" t="s">
        <v>10</v>
      </c>
      <c r="J34" s="345">
        <v>10</v>
      </c>
      <c r="K34" s="349" t="s">
        <v>1293</v>
      </c>
      <c r="L34" s="242">
        <f>L35*1.21</f>
        <v>12842.94</v>
      </c>
      <c r="N34" s="231"/>
    </row>
    <row r="35" spans="2:14" x14ac:dyDescent="0.25">
      <c r="B35" s="335"/>
      <c r="C35" s="375"/>
      <c r="D35" s="344"/>
      <c r="E35" s="344"/>
      <c r="F35" s="344"/>
      <c r="G35" s="344"/>
      <c r="H35" s="373"/>
      <c r="I35" s="344"/>
      <c r="J35" s="344"/>
      <c r="K35" s="350"/>
      <c r="L35" s="231">
        <v>10614</v>
      </c>
    </row>
    <row r="36" spans="2:14" x14ac:dyDescent="0.25">
      <c r="B36" s="383" t="s">
        <v>116</v>
      </c>
      <c r="C36" s="395">
        <v>249</v>
      </c>
      <c r="D36" s="386">
        <v>600</v>
      </c>
      <c r="E36" s="386" t="s">
        <v>5</v>
      </c>
      <c r="F36" s="386" t="s">
        <v>1235</v>
      </c>
      <c r="G36" s="394">
        <v>1500</v>
      </c>
      <c r="H36" s="393">
        <v>25</v>
      </c>
      <c r="I36" s="386">
        <v>60</v>
      </c>
      <c r="J36" s="386">
        <v>960</v>
      </c>
      <c r="K36" s="391" t="s">
        <v>1293</v>
      </c>
      <c r="L36" s="214">
        <f>L37*1.21</f>
        <v>246.84</v>
      </c>
    </row>
    <row r="37" spans="2:14" x14ac:dyDescent="0.25">
      <c r="B37" s="383"/>
      <c r="C37" s="395"/>
      <c r="D37" s="386"/>
      <c r="E37" s="386"/>
      <c r="F37" s="386"/>
      <c r="G37" s="394"/>
      <c r="H37" s="393"/>
      <c r="I37" s="386"/>
      <c r="J37" s="386"/>
      <c r="K37" s="391"/>
      <c r="L37" s="243">
        <v>204</v>
      </c>
    </row>
    <row r="38" spans="2:14" x14ac:dyDescent="0.25">
      <c r="D38" s="50"/>
      <c r="E38" s="50"/>
      <c r="F38" s="50"/>
      <c r="G38" s="50"/>
    </row>
    <row r="39" spans="2:14" x14ac:dyDescent="0.25">
      <c r="B39" s="48" t="s">
        <v>1302</v>
      </c>
    </row>
    <row r="41" spans="2:14" x14ac:dyDescent="0.25">
      <c r="B41" s="48" t="s">
        <v>1288</v>
      </c>
    </row>
  </sheetData>
  <mergeCells count="108">
    <mergeCell ref="L6:L7"/>
    <mergeCell ref="M6:M7"/>
    <mergeCell ref="L5:M5"/>
    <mergeCell ref="J36:J37"/>
    <mergeCell ref="K36:K37"/>
    <mergeCell ref="K34:K35"/>
    <mergeCell ref="J34:J35"/>
    <mergeCell ref="I34:I35"/>
    <mergeCell ref="B34:B35"/>
    <mergeCell ref="B36:B37"/>
    <mergeCell ref="C36:C37"/>
    <mergeCell ref="G36:G37"/>
    <mergeCell ref="H36:H37"/>
    <mergeCell ref="H34:H35"/>
    <mergeCell ref="G34:G35"/>
    <mergeCell ref="C34:C35"/>
    <mergeCell ref="I36:I37"/>
    <mergeCell ref="K8:K9"/>
    <mergeCell ref="J8:J9"/>
    <mergeCell ref="I8:I9"/>
    <mergeCell ref="H8:H9"/>
    <mergeCell ref="G8:G9"/>
    <mergeCell ref="C8:C9"/>
    <mergeCell ref="K10:K11"/>
    <mergeCell ref="J10:J11"/>
    <mergeCell ref="I10:I11"/>
    <mergeCell ref="H10:H11"/>
    <mergeCell ref="G10:G11"/>
    <mergeCell ref="F10:F11"/>
    <mergeCell ref="E10:E11"/>
    <mergeCell ref="K18:K19"/>
    <mergeCell ref="J18:J19"/>
    <mergeCell ref="I18:I19"/>
    <mergeCell ref="H18:H19"/>
    <mergeCell ref="G18:G19"/>
    <mergeCell ref="I16:I17"/>
    <mergeCell ref="K12:K13"/>
    <mergeCell ref="J12:J13"/>
    <mergeCell ref="I12:I13"/>
    <mergeCell ref="H12:H13"/>
    <mergeCell ref="G12:G13"/>
    <mergeCell ref="K14:K15"/>
    <mergeCell ref="J14:J15"/>
    <mergeCell ref="I14:I15"/>
    <mergeCell ref="H14:H15"/>
    <mergeCell ref="G14:G15"/>
    <mergeCell ref="B5:B7"/>
    <mergeCell ref="B31:B33"/>
    <mergeCell ref="L31:L33"/>
    <mergeCell ref="K5:K7"/>
    <mergeCell ref="K31:K33"/>
    <mergeCell ref="J31:J33"/>
    <mergeCell ref="J5:J7"/>
    <mergeCell ref="B8:B9"/>
    <mergeCell ref="B10:B11"/>
    <mergeCell ref="B12:B13"/>
    <mergeCell ref="B14:B15"/>
    <mergeCell ref="B16:B17"/>
    <mergeCell ref="B18:B19"/>
    <mergeCell ref="B20:B21"/>
    <mergeCell ref="K20:K21"/>
    <mergeCell ref="J20:J21"/>
    <mergeCell ref="I20:I21"/>
    <mergeCell ref="H20:H21"/>
    <mergeCell ref="G20:G21"/>
    <mergeCell ref="C20:C21"/>
    <mergeCell ref="C18:C19"/>
    <mergeCell ref="K16:K17"/>
    <mergeCell ref="J16:J17"/>
    <mergeCell ref="I5:I6"/>
    <mergeCell ref="H5:H6"/>
    <mergeCell ref="G5:G6"/>
    <mergeCell ref="C5:F5"/>
    <mergeCell ref="F20:F21"/>
    <mergeCell ref="E20:E21"/>
    <mergeCell ref="D20:D21"/>
    <mergeCell ref="F18:F19"/>
    <mergeCell ref="E18:E19"/>
    <mergeCell ref="D18:D19"/>
    <mergeCell ref="F16:F17"/>
    <mergeCell ref="E16:E17"/>
    <mergeCell ref="D16:D17"/>
    <mergeCell ref="F14:F15"/>
    <mergeCell ref="E14:E15"/>
    <mergeCell ref="D14:D15"/>
    <mergeCell ref="H16:H17"/>
    <mergeCell ref="G16:G17"/>
    <mergeCell ref="C16:C17"/>
    <mergeCell ref="C10:C11"/>
    <mergeCell ref="C14:C15"/>
    <mergeCell ref="C12:C13"/>
    <mergeCell ref="F8:F9"/>
    <mergeCell ref="E8:E9"/>
    <mergeCell ref="F12:F13"/>
    <mergeCell ref="I31:I32"/>
    <mergeCell ref="H31:H32"/>
    <mergeCell ref="G31:G32"/>
    <mergeCell ref="C31:F31"/>
    <mergeCell ref="D10:D11"/>
    <mergeCell ref="D8:D9"/>
    <mergeCell ref="F36:F37"/>
    <mergeCell ref="E36:E37"/>
    <mergeCell ref="D36:D37"/>
    <mergeCell ref="F34:F35"/>
    <mergeCell ref="E34:E35"/>
    <mergeCell ref="D34:D35"/>
    <mergeCell ref="E12:E13"/>
    <mergeCell ref="D12:D13"/>
  </mergeCells>
  <pageMargins left="0.7" right="0.7" top="0.78740157499999996" bottom="0.78740157499999996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tabColor theme="4"/>
  </sheetPr>
  <dimension ref="A1:K44"/>
  <sheetViews>
    <sheetView zoomScaleNormal="100" workbookViewId="0">
      <selection activeCell="N11" sqref="N11"/>
    </sheetView>
  </sheetViews>
  <sheetFormatPr defaultRowHeight="15" x14ac:dyDescent="0.25"/>
  <cols>
    <col min="2" max="2" width="21.7109375" customWidth="1"/>
    <col min="3" max="6" width="9.7109375" customWidth="1"/>
    <col min="7" max="7" width="10.7109375" customWidth="1"/>
    <col min="8" max="8" width="9.7109375" customWidth="1"/>
    <col min="9" max="9" width="11.7109375" customWidth="1"/>
    <col min="10" max="11" width="9.7109375" customWidth="1"/>
    <col min="14" max="14" width="9.7109375" customWidth="1"/>
  </cols>
  <sheetData>
    <row r="1" spans="1:11" x14ac:dyDescent="0.25">
      <c r="A1" t="s">
        <v>865</v>
      </c>
    </row>
    <row r="2" spans="1:11" x14ac:dyDescent="0.25">
      <c r="A2" s="57" t="s">
        <v>884</v>
      </c>
    </row>
    <row r="3" spans="1:11" x14ac:dyDescent="0.25">
      <c r="A3" s="37" t="s">
        <v>884</v>
      </c>
    </row>
    <row r="5" spans="1:11" ht="45" customHeight="1" thickBot="1" x14ac:dyDescent="0.3">
      <c r="B5" s="326" t="s">
        <v>1305</v>
      </c>
      <c r="C5" s="105" t="s">
        <v>885</v>
      </c>
      <c r="D5" s="107" t="s">
        <v>886</v>
      </c>
      <c r="E5" s="107" t="s">
        <v>887</v>
      </c>
      <c r="F5" s="107" t="s">
        <v>888</v>
      </c>
      <c r="G5" s="104" t="s">
        <v>890</v>
      </c>
      <c r="H5" s="107" t="s">
        <v>891</v>
      </c>
      <c r="I5" s="107" t="s">
        <v>889</v>
      </c>
      <c r="J5" s="326" t="s">
        <v>9</v>
      </c>
      <c r="K5" s="585" t="s">
        <v>15</v>
      </c>
    </row>
    <row r="6" spans="1:11" ht="18" customHeight="1" thickBot="1" x14ac:dyDescent="0.3">
      <c r="B6" s="327"/>
      <c r="C6" s="106" t="s">
        <v>6</v>
      </c>
      <c r="D6" s="104" t="s">
        <v>6</v>
      </c>
      <c r="E6" s="104" t="s">
        <v>6</v>
      </c>
      <c r="F6" s="146" t="s">
        <v>6</v>
      </c>
      <c r="G6" s="104" t="s">
        <v>6</v>
      </c>
      <c r="H6" s="104" t="s">
        <v>912</v>
      </c>
      <c r="I6" s="142" t="s">
        <v>913</v>
      </c>
      <c r="J6" s="327"/>
      <c r="K6" s="585"/>
    </row>
    <row r="7" spans="1:11" x14ac:dyDescent="0.25">
      <c r="B7" s="32" t="s">
        <v>893</v>
      </c>
      <c r="C7" s="108">
        <v>2000</v>
      </c>
      <c r="D7" s="67" t="s">
        <v>5</v>
      </c>
      <c r="E7" s="67" t="s">
        <v>5</v>
      </c>
      <c r="F7" s="67">
        <v>1.87</v>
      </c>
      <c r="G7" s="67">
        <v>150</v>
      </c>
      <c r="H7" s="67">
        <v>10</v>
      </c>
      <c r="I7" s="67">
        <v>0.34</v>
      </c>
      <c r="J7" s="21" t="s">
        <v>1293</v>
      </c>
      <c r="K7" s="249" t="s">
        <v>883</v>
      </c>
    </row>
    <row r="8" spans="1:11" x14ac:dyDescent="0.25">
      <c r="B8" s="30" t="s">
        <v>892</v>
      </c>
      <c r="C8" s="60">
        <v>2520</v>
      </c>
      <c r="D8" s="4" t="s">
        <v>5</v>
      </c>
      <c r="E8" s="4" t="s">
        <v>5</v>
      </c>
      <c r="F8" s="7">
        <v>2</v>
      </c>
      <c r="G8" s="4">
        <v>250</v>
      </c>
      <c r="H8" s="4">
        <v>20</v>
      </c>
      <c r="I8" s="4">
        <v>0.34</v>
      </c>
      <c r="J8" s="10" t="s">
        <v>1293</v>
      </c>
      <c r="K8" s="250" t="s">
        <v>883</v>
      </c>
    </row>
    <row r="9" spans="1:11" x14ac:dyDescent="0.25">
      <c r="B9" s="96" t="s">
        <v>894</v>
      </c>
      <c r="C9" s="59">
        <v>2520</v>
      </c>
      <c r="D9" s="1" t="s">
        <v>5</v>
      </c>
      <c r="E9" s="1" t="s">
        <v>5</v>
      </c>
      <c r="F9" s="6">
        <v>2.2000000000000002</v>
      </c>
      <c r="G9" s="1">
        <v>250</v>
      </c>
      <c r="H9" s="1">
        <v>30</v>
      </c>
      <c r="I9" s="1">
        <v>0.34</v>
      </c>
      <c r="J9" s="9" t="s">
        <v>1293</v>
      </c>
      <c r="K9" s="251" t="s">
        <v>883</v>
      </c>
    </row>
    <row r="10" spans="1:11" x14ac:dyDescent="0.25">
      <c r="B10" s="30" t="s">
        <v>895</v>
      </c>
      <c r="C10" s="60">
        <v>2520</v>
      </c>
      <c r="D10" s="4" t="s">
        <v>5</v>
      </c>
      <c r="E10" s="4" t="s">
        <v>5</v>
      </c>
      <c r="F10" s="7">
        <v>2.5</v>
      </c>
      <c r="G10" s="4">
        <v>300</v>
      </c>
      <c r="H10" s="4">
        <v>40</v>
      </c>
      <c r="I10" s="4">
        <v>0.34</v>
      </c>
      <c r="J10" s="10" t="s">
        <v>1293</v>
      </c>
      <c r="K10" s="250" t="s">
        <v>883</v>
      </c>
    </row>
    <row r="11" spans="1:11" x14ac:dyDescent="0.25">
      <c r="B11" s="96" t="s">
        <v>896</v>
      </c>
      <c r="C11" s="59">
        <v>2820</v>
      </c>
      <c r="D11" s="1" t="s">
        <v>5</v>
      </c>
      <c r="E11" s="1" t="s">
        <v>5</v>
      </c>
      <c r="F11" s="6">
        <v>2.5</v>
      </c>
      <c r="G11" s="1">
        <v>300</v>
      </c>
      <c r="H11" s="1">
        <v>50</v>
      </c>
      <c r="I11" s="1">
        <v>0.34</v>
      </c>
      <c r="J11" s="272" t="s">
        <v>1293</v>
      </c>
      <c r="K11" s="251" t="s">
        <v>883</v>
      </c>
    </row>
    <row r="12" spans="1:11" x14ac:dyDescent="0.25">
      <c r="B12" s="30" t="s">
        <v>897</v>
      </c>
      <c r="C12" s="60">
        <v>2820</v>
      </c>
      <c r="D12" s="4" t="s">
        <v>5</v>
      </c>
      <c r="E12" s="4" t="s">
        <v>5</v>
      </c>
      <c r="F12" s="7">
        <v>2.5</v>
      </c>
      <c r="G12" s="4">
        <v>300</v>
      </c>
      <c r="H12" s="4">
        <v>60</v>
      </c>
      <c r="I12" s="4">
        <v>0.34</v>
      </c>
      <c r="J12" s="10" t="s">
        <v>1293</v>
      </c>
      <c r="K12" s="250" t="s">
        <v>883</v>
      </c>
    </row>
    <row r="13" spans="1:11" x14ac:dyDescent="0.25">
      <c r="B13" s="96" t="s">
        <v>898</v>
      </c>
      <c r="C13" s="59">
        <v>2520</v>
      </c>
      <c r="D13" s="2">
        <v>2520</v>
      </c>
      <c r="E13" s="1" t="s">
        <v>5</v>
      </c>
      <c r="F13" s="6">
        <v>2.5099999999999998</v>
      </c>
      <c r="G13" s="1">
        <v>300</v>
      </c>
      <c r="H13" s="1">
        <v>80</v>
      </c>
      <c r="I13" s="1">
        <v>0.34</v>
      </c>
      <c r="J13" s="9" t="s">
        <v>1293</v>
      </c>
      <c r="K13" s="251" t="s">
        <v>883</v>
      </c>
    </row>
    <row r="14" spans="1:11" x14ac:dyDescent="0.25">
      <c r="B14" s="30" t="s">
        <v>899</v>
      </c>
      <c r="C14" s="60">
        <v>2520</v>
      </c>
      <c r="D14" s="5">
        <v>2820</v>
      </c>
      <c r="E14" s="4" t="s">
        <v>5</v>
      </c>
      <c r="F14" s="7">
        <v>2.71</v>
      </c>
      <c r="G14" s="4">
        <v>400</v>
      </c>
      <c r="H14" s="4">
        <v>100</v>
      </c>
      <c r="I14" s="4">
        <v>0.34</v>
      </c>
      <c r="J14" s="10" t="s">
        <v>1293</v>
      </c>
      <c r="K14" s="250" t="s">
        <v>883</v>
      </c>
    </row>
    <row r="15" spans="1:11" x14ac:dyDescent="0.25">
      <c r="B15" s="96" t="s">
        <v>900</v>
      </c>
      <c r="C15" s="59">
        <v>2520</v>
      </c>
      <c r="D15" s="2">
        <v>2520</v>
      </c>
      <c r="E15" s="2">
        <v>2820</v>
      </c>
      <c r="F15" s="6">
        <v>2.61</v>
      </c>
      <c r="G15" s="1">
        <v>400</v>
      </c>
      <c r="H15" s="1">
        <v>150</v>
      </c>
      <c r="I15" s="1">
        <v>0.34</v>
      </c>
      <c r="J15" s="9" t="s">
        <v>1293</v>
      </c>
      <c r="K15" s="251" t="s">
        <v>883</v>
      </c>
    </row>
    <row r="16" spans="1:11" x14ac:dyDescent="0.25">
      <c r="B16" s="30" t="s">
        <v>901</v>
      </c>
      <c r="C16" s="60">
        <v>2820</v>
      </c>
      <c r="D16" s="5">
        <v>2820</v>
      </c>
      <c r="E16" s="5">
        <v>2820</v>
      </c>
      <c r="F16" s="7">
        <v>2.81</v>
      </c>
      <c r="G16" s="4">
        <v>400</v>
      </c>
      <c r="H16" s="4">
        <v>200</v>
      </c>
      <c r="I16" s="4">
        <v>0.34</v>
      </c>
      <c r="J16" s="270" t="s">
        <v>1293</v>
      </c>
      <c r="K16" s="250" t="s">
        <v>883</v>
      </c>
    </row>
    <row r="17" spans="2:11" x14ac:dyDescent="0.25">
      <c r="B17" s="96" t="s">
        <v>902</v>
      </c>
      <c r="C17" s="59">
        <v>2000</v>
      </c>
      <c r="D17" s="1" t="s">
        <v>5</v>
      </c>
      <c r="E17" s="1" t="s">
        <v>5</v>
      </c>
      <c r="F17" s="6">
        <v>1.87</v>
      </c>
      <c r="G17" s="1">
        <v>150</v>
      </c>
      <c r="H17" s="1">
        <v>10</v>
      </c>
      <c r="I17" s="6">
        <v>5</v>
      </c>
      <c r="J17" s="9" t="s">
        <v>1293</v>
      </c>
      <c r="K17" s="251" t="s">
        <v>883</v>
      </c>
    </row>
    <row r="18" spans="2:11" x14ac:dyDescent="0.25">
      <c r="B18" s="30" t="s">
        <v>903</v>
      </c>
      <c r="C18" s="60">
        <v>2000</v>
      </c>
      <c r="D18" s="4" t="s">
        <v>5</v>
      </c>
      <c r="E18" s="4" t="s">
        <v>5</v>
      </c>
      <c r="F18" s="7">
        <v>2.0699999999999998</v>
      </c>
      <c r="G18" s="4">
        <v>250</v>
      </c>
      <c r="H18" s="4">
        <v>20</v>
      </c>
      <c r="I18" s="7">
        <v>5</v>
      </c>
      <c r="J18" s="10" t="s">
        <v>1293</v>
      </c>
      <c r="K18" s="250" t="s">
        <v>883</v>
      </c>
    </row>
    <row r="19" spans="2:11" x14ac:dyDescent="0.25">
      <c r="B19" s="96" t="s">
        <v>904</v>
      </c>
      <c r="C19" s="59">
        <v>2520</v>
      </c>
      <c r="D19" s="1" t="s">
        <v>5</v>
      </c>
      <c r="E19" s="1" t="s">
        <v>5</v>
      </c>
      <c r="F19" s="6">
        <v>1.96</v>
      </c>
      <c r="G19" s="1">
        <v>250</v>
      </c>
      <c r="H19" s="1">
        <v>30</v>
      </c>
      <c r="I19" s="6">
        <v>5</v>
      </c>
      <c r="J19" s="9" t="s">
        <v>1293</v>
      </c>
      <c r="K19" s="251" t="s">
        <v>883</v>
      </c>
    </row>
    <row r="20" spans="2:11" x14ac:dyDescent="0.25">
      <c r="B20" s="30" t="s">
        <v>905</v>
      </c>
      <c r="C20" s="60">
        <v>2520</v>
      </c>
      <c r="D20" s="4" t="s">
        <v>5</v>
      </c>
      <c r="E20" s="4" t="s">
        <v>5</v>
      </c>
      <c r="F20" s="7">
        <v>2.2599999999999998</v>
      </c>
      <c r="G20" s="4">
        <v>300</v>
      </c>
      <c r="H20" s="4">
        <v>40</v>
      </c>
      <c r="I20" s="7">
        <v>5</v>
      </c>
      <c r="J20" s="10" t="s">
        <v>1293</v>
      </c>
      <c r="K20" s="250" t="s">
        <v>883</v>
      </c>
    </row>
    <row r="21" spans="2:11" x14ac:dyDescent="0.25">
      <c r="B21" s="96" t="s">
        <v>906</v>
      </c>
      <c r="C21" s="59">
        <v>2820</v>
      </c>
      <c r="D21" s="1" t="s">
        <v>5</v>
      </c>
      <c r="E21" s="1" t="s">
        <v>5</v>
      </c>
      <c r="F21" s="6">
        <v>2.2599999999999998</v>
      </c>
      <c r="G21" s="1">
        <v>300</v>
      </c>
      <c r="H21" s="1">
        <v>50</v>
      </c>
      <c r="I21" s="6">
        <v>5</v>
      </c>
      <c r="J21" s="9" t="s">
        <v>1293</v>
      </c>
      <c r="K21" s="251" t="s">
        <v>883</v>
      </c>
    </row>
    <row r="22" spans="2:11" x14ac:dyDescent="0.25">
      <c r="B22" s="30" t="s">
        <v>907</v>
      </c>
      <c r="C22" s="60">
        <v>2820</v>
      </c>
      <c r="D22" s="4" t="s">
        <v>5</v>
      </c>
      <c r="E22" s="4" t="s">
        <v>5</v>
      </c>
      <c r="F22" s="7">
        <v>2.46</v>
      </c>
      <c r="G22" s="4">
        <v>300</v>
      </c>
      <c r="H22" s="4">
        <v>60</v>
      </c>
      <c r="I22" s="7">
        <v>5</v>
      </c>
      <c r="J22" s="270" t="s">
        <v>1293</v>
      </c>
      <c r="K22" s="250" t="s">
        <v>883</v>
      </c>
    </row>
    <row r="23" spans="2:11" x14ac:dyDescent="0.25">
      <c r="B23" s="96" t="s">
        <v>908</v>
      </c>
      <c r="C23" s="59">
        <v>3320</v>
      </c>
      <c r="D23" s="1" t="s">
        <v>5</v>
      </c>
      <c r="E23" s="1" t="s">
        <v>5</v>
      </c>
      <c r="F23" s="6">
        <v>2.4500000000000002</v>
      </c>
      <c r="G23" s="1">
        <v>300</v>
      </c>
      <c r="H23" s="1">
        <v>80</v>
      </c>
      <c r="I23" s="6">
        <v>5</v>
      </c>
      <c r="J23" s="9" t="s">
        <v>1293</v>
      </c>
      <c r="K23" s="251" t="s">
        <v>883</v>
      </c>
    </row>
    <row r="24" spans="2:11" x14ac:dyDescent="0.25">
      <c r="B24" s="30" t="s">
        <v>909</v>
      </c>
      <c r="C24" s="60">
        <v>2520</v>
      </c>
      <c r="D24" s="5">
        <v>2520</v>
      </c>
      <c r="E24" s="4" t="s">
        <v>5</v>
      </c>
      <c r="F24" s="7">
        <v>2.66</v>
      </c>
      <c r="G24" s="4">
        <v>400</v>
      </c>
      <c r="H24" s="4">
        <v>100</v>
      </c>
      <c r="I24" s="7">
        <v>5</v>
      </c>
      <c r="J24" s="10" t="s">
        <v>1293</v>
      </c>
      <c r="K24" s="250" t="s">
        <v>883</v>
      </c>
    </row>
    <row r="25" spans="2:11" x14ac:dyDescent="0.25">
      <c r="B25" s="96" t="s">
        <v>910</v>
      </c>
      <c r="C25" s="59">
        <v>2520</v>
      </c>
      <c r="D25" s="2">
        <v>2520</v>
      </c>
      <c r="E25" s="2">
        <v>2520</v>
      </c>
      <c r="F25" s="6">
        <v>2.66</v>
      </c>
      <c r="G25" s="1">
        <v>400</v>
      </c>
      <c r="H25" s="1">
        <v>150</v>
      </c>
      <c r="I25" s="6">
        <v>5</v>
      </c>
      <c r="J25" s="9" t="s">
        <v>1293</v>
      </c>
      <c r="K25" s="251" t="s">
        <v>883</v>
      </c>
    </row>
    <row r="26" spans="2:11" x14ac:dyDescent="0.25">
      <c r="B26" s="92" t="s">
        <v>911</v>
      </c>
      <c r="C26" s="182">
        <v>2820</v>
      </c>
      <c r="D26" s="125">
        <v>2820</v>
      </c>
      <c r="E26" s="125">
        <v>2820</v>
      </c>
      <c r="F26" s="123">
        <v>2.66</v>
      </c>
      <c r="G26" s="72">
        <v>400</v>
      </c>
      <c r="H26" s="72">
        <v>200</v>
      </c>
      <c r="I26" s="123">
        <v>5</v>
      </c>
      <c r="J26" s="270" t="s">
        <v>1293</v>
      </c>
      <c r="K26" s="252" t="s">
        <v>883</v>
      </c>
    </row>
    <row r="27" spans="2:11" ht="18" customHeight="1" x14ac:dyDescent="0.25">
      <c r="B27" s="43"/>
      <c r="C27" s="42"/>
      <c r="D27" s="42"/>
      <c r="E27" s="42"/>
      <c r="F27" s="135"/>
      <c r="G27" s="42"/>
      <c r="H27" s="42"/>
      <c r="I27" s="42"/>
      <c r="J27" s="42"/>
      <c r="K27" s="42"/>
    </row>
    <row r="28" spans="2:11" x14ac:dyDescent="0.25">
      <c r="B28" s="48" t="s">
        <v>1302</v>
      </c>
    </row>
    <row r="29" spans="2:11" ht="15" customHeight="1" x14ac:dyDescent="0.25">
      <c r="C29" s="58"/>
      <c r="D29" s="58"/>
      <c r="E29" s="58"/>
      <c r="F29" s="58"/>
      <c r="G29" s="58"/>
      <c r="H29" s="58"/>
      <c r="I29" s="58"/>
      <c r="J29" s="58"/>
      <c r="K29" s="58"/>
    </row>
    <row r="30" spans="2:11" ht="15" customHeight="1" x14ac:dyDescent="0.25">
      <c r="B30" s="384" t="s">
        <v>1072</v>
      </c>
      <c r="C30" s="384"/>
      <c r="D30" s="384"/>
      <c r="E30" s="384"/>
      <c r="F30" s="384"/>
      <c r="G30" s="384"/>
      <c r="H30" s="384"/>
      <c r="I30" s="384"/>
      <c r="J30" s="384"/>
      <c r="K30" s="384"/>
    </row>
    <row r="31" spans="2:11" ht="15" customHeight="1" x14ac:dyDescent="0.25">
      <c r="B31" s="384"/>
      <c r="C31" s="384"/>
      <c r="D31" s="384"/>
      <c r="E31" s="384"/>
      <c r="F31" s="384"/>
      <c r="G31" s="384"/>
      <c r="H31" s="384"/>
      <c r="I31" s="384"/>
      <c r="J31" s="384"/>
      <c r="K31" s="384"/>
    </row>
    <row r="32" spans="2:11" x14ac:dyDescent="0.25">
      <c r="B32" s="384"/>
      <c r="C32" s="384"/>
      <c r="D32" s="384"/>
      <c r="E32" s="384"/>
      <c r="F32" s="384"/>
      <c r="G32" s="384"/>
      <c r="H32" s="384"/>
      <c r="I32" s="384"/>
      <c r="J32" s="384"/>
      <c r="K32" s="384"/>
    </row>
    <row r="33" spans="2:11" x14ac:dyDescent="0.25">
      <c r="B33" s="384"/>
      <c r="C33" s="384"/>
      <c r="D33" s="384"/>
      <c r="E33" s="384"/>
      <c r="F33" s="384"/>
      <c r="G33" s="384"/>
      <c r="H33" s="384"/>
      <c r="I33" s="384"/>
      <c r="J33" s="384"/>
      <c r="K33" s="384"/>
    </row>
    <row r="34" spans="2:11" x14ac:dyDescent="0.25">
      <c r="B34" s="384"/>
      <c r="C34" s="384"/>
      <c r="D34" s="384"/>
      <c r="E34" s="384"/>
      <c r="F34" s="384"/>
      <c r="G34" s="384"/>
      <c r="H34" s="384"/>
      <c r="I34" s="384"/>
      <c r="J34" s="384"/>
      <c r="K34" s="384"/>
    </row>
    <row r="35" spans="2:11" x14ac:dyDescent="0.25"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spans="2:11" x14ac:dyDescent="0.25">
      <c r="B36" s="384"/>
      <c r="C36" s="384"/>
      <c r="D36" s="384"/>
      <c r="E36" s="384"/>
      <c r="F36" s="384"/>
      <c r="G36" s="384"/>
      <c r="H36" s="384"/>
      <c r="I36" s="384"/>
      <c r="J36" s="384"/>
      <c r="K36" s="384"/>
    </row>
    <row r="37" spans="2:11" x14ac:dyDescent="0.25">
      <c r="B37" s="384"/>
      <c r="C37" s="384"/>
      <c r="D37" s="384"/>
      <c r="E37" s="384"/>
      <c r="F37" s="384"/>
      <c r="G37" s="384"/>
      <c r="H37" s="384"/>
      <c r="I37" s="384"/>
      <c r="J37" s="384"/>
      <c r="K37" s="384"/>
    </row>
    <row r="38" spans="2:11" x14ac:dyDescent="0.25">
      <c r="B38" s="384"/>
      <c r="C38" s="384"/>
      <c r="D38" s="384"/>
      <c r="E38" s="384"/>
      <c r="F38" s="384"/>
      <c r="G38" s="384"/>
      <c r="H38" s="384"/>
      <c r="I38" s="384"/>
      <c r="J38" s="384"/>
      <c r="K38" s="384"/>
    </row>
    <row r="39" spans="2:11" x14ac:dyDescent="0.25"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2:11" x14ac:dyDescent="0.25"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2:11" x14ac:dyDescent="0.25">
      <c r="B41" s="58"/>
      <c r="C41" s="58"/>
      <c r="D41" s="58"/>
      <c r="E41" s="58"/>
      <c r="F41" s="58"/>
      <c r="G41" s="58"/>
      <c r="H41" s="58"/>
      <c r="I41" s="58"/>
      <c r="J41" s="58"/>
      <c r="K41" s="58"/>
    </row>
    <row r="42" spans="2:11" x14ac:dyDescent="0.25"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2:11" x14ac:dyDescent="0.25"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2:11" x14ac:dyDescent="0.25">
      <c r="B44" s="58"/>
      <c r="C44" s="58"/>
      <c r="D44" s="58"/>
      <c r="E44" s="58"/>
      <c r="F44" s="58"/>
      <c r="G44" s="58"/>
      <c r="H44" s="58"/>
      <c r="I44" s="58"/>
      <c r="J44" s="58"/>
      <c r="K44" s="58"/>
    </row>
  </sheetData>
  <mergeCells count="4">
    <mergeCell ref="K5:K6"/>
    <mergeCell ref="J5:J6"/>
    <mergeCell ref="B5:B6"/>
    <mergeCell ref="B30:K38"/>
  </mergeCells>
  <pageMargins left="0.7" right="0.7" top="0.78740157499999996" bottom="0.78740157499999996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tabColor theme="4"/>
  </sheetPr>
  <dimension ref="A1:L50"/>
  <sheetViews>
    <sheetView workbookViewId="0">
      <selection activeCell="J24" sqref="J24"/>
    </sheetView>
  </sheetViews>
  <sheetFormatPr defaultRowHeight="15" x14ac:dyDescent="0.25"/>
  <cols>
    <col min="2" max="2" width="25.7109375" customWidth="1"/>
    <col min="3" max="8" width="9.7109375" customWidth="1"/>
    <col min="9" max="9" width="11.28515625" customWidth="1"/>
  </cols>
  <sheetData>
    <row r="1" spans="1:9" x14ac:dyDescent="0.25">
      <c r="A1" t="s">
        <v>865</v>
      </c>
    </row>
    <row r="2" spans="1:9" x14ac:dyDescent="0.25">
      <c r="A2" s="57" t="s">
        <v>1308</v>
      </c>
    </row>
    <row r="3" spans="1:9" x14ac:dyDescent="0.25">
      <c r="A3" s="37" t="s">
        <v>1309</v>
      </c>
    </row>
    <row r="5" spans="1:9" ht="30" customHeight="1" thickBot="1" x14ac:dyDescent="0.3">
      <c r="B5" s="326" t="s">
        <v>1305</v>
      </c>
      <c r="C5" s="106" t="s">
        <v>914</v>
      </c>
      <c r="D5" s="107" t="s">
        <v>917</v>
      </c>
      <c r="E5" s="107" t="s">
        <v>915</v>
      </c>
      <c r="F5" s="107" t="s">
        <v>888</v>
      </c>
      <c r="G5" s="104" t="s">
        <v>916</v>
      </c>
      <c r="H5" s="326" t="s">
        <v>9</v>
      </c>
      <c r="I5" s="585" t="s">
        <v>15</v>
      </c>
    </row>
    <row r="6" spans="1:9" ht="18" customHeight="1" thickBot="1" x14ac:dyDescent="0.3">
      <c r="B6" s="327"/>
      <c r="C6" s="122" t="s">
        <v>6</v>
      </c>
      <c r="D6" s="102" t="s">
        <v>6</v>
      </c>
      <c r="E6" s="102" t="s">
        <v>6</v>
      </c>
      <c r="F6" s="102" t="s">
        <v>6</v>
      </c>
      <c r="G6" s="142" t="s">
        <v>20</v>
      </c>
      <c r="H6" s="327"/>
      <c r="I6" s="381"/>
    </row>
    <row r="7" spans="1:9" ht="15" customHeight="1" x14ac:dyDescent="0.25">
      <c r="B7" s="320" t="s">
        <v>1340</v>
      </c>
      <c r="C7" s="553">
        <v>1000</v>
      </c>
      <c r="D7" s="354">
        <v>1300</v>
      </c>
      <c r="E7" s="354">
        <v>2150</v>
      </c>
      <c r="F7" s="354">
        <v>2555</v>
      </c>
      <c r="G7" s="345">
        <v>1.45</v>
      </c>
      <c r="H7" s="349" t="s">
        <v>1293</v>
      </c>
      <c r="I7" s="236">
        <f>I8*1.21</f>
        <v>23535.71</v>
      </c>
    </row>
    <row r="8" spans="1:9" ht="15" customHeight="1" x14ac:dyDescent="0.25">
      <c r="B8" s="321"/>
      <c r="C8" s="539"/>
      <c r="D8" s="373"/>
      <c r="E8" s="373"/>
      <c r="F8" s="373"/>
      <c r="G8" s="344"/>
      <c r="H8" s="350"/>
      <c r="I8" s="237">
        <v>19451</v>
      </c>
    </row>
    <row r="9" spans="1:9" ht="15" customHeight="1" x14ac:dyDescent="0.25">
      <c r="B9" s="322" t="s">
        <v>1341</v>
      </c>
      <c r="C9" s="551">
        <v>1200</v>
      </c>
      <c r="D9" s="363">
        <v>1500</v>
      </c>
      <c r="E9" s="363">
        <v>2150</v>
      </c>
      <c r="F9" s="363">
        <v>2555</v>
      </c>
      <c r="G9" s="385">
        <v>2.09</v>
      </c>
      <c r="H9" s="357" t="s">
        <v>1293</v>
      </c>
      <c r="I9" s="214">
        <f>I10*1.21</f>
        <v>34428.129999999997</v>
      </c>
    </row>
    <row r="10" spans="1:9" ht="15" customHeight="1" x14ac:dyDescent="0.25">
      <c r="B10" s="323"/>
      <c r="C10" s="552"/>
      <c r="D10" s="364"/>
      <c r="E10" s="364"/>
      <c r="F10" s="364"/>
      <c r="G10" s="400"/>
      <c r="H10" s="358"/>
      <c r="I10" s="238">
        <v>28453</v>
      </c>
    </row>
    <row r="11" spans="1:9" ht="15" customHeight="1" x14ac:dyDescent="0.25">
      <c r="B11" s="324" t="s">
        <v>1342</v>
      </c>
      <c r="C11" s="538">
        <v>1500</v>
      </c>
      <c r="D11" s="372">
        <v>1800</v>
      </c>
      <c r="E11" s="372">
        <v>2100</v>
      </c>
      <c r="F11" s="372">
        <v>2575</v>
      </c>
      <c r="G11" s="340">
        <v>3.18</v>
      </c>
      <c r="H11" s="367" t="s">
        <v>1293</v>
      </c>
      <c r="I11" s="239">
        <f>I12*1.21</f>
        <v>40873.799999999996</v>
      </c>
    </row>
    <row r="12" spans="1:9" ht="15" customHeight="1" x14ac:dyDescent="0.25">
      <c r="B12" s="321"/>
      <c r="C12" s="539"/>
      <c r="D12" s="373"/>
      <c r="E12" s="373"/>
      <c r="F12" s="373"/>
      <c r="G12" s="344"/>
      <c r="H12" s="350"/>
      <c r="I12" s="237">
        <v>33780</v>
      </c>
    </row>
    <row r="13" spans="1:9" ht="15" customHeight="1" x14ac:dyDescent="0.25">
      <c r="B13" s="322" t="s">
        <v>1343</v>
      </c>
      <c r="C13" s="551">
        <v>1700</v>
      </c>
      <c r="D13" s="363">
        <v>2000</v>
      </c>
      <c r="E13" s="363">
        <v>1850</v>
      </c>
      <c r="F13" s="363">
        <v>2325</v>
      </c>
      <c r="G13" s="385">
        <v>3.52</v>
      </c>
      <c r="H13" s="357" t="s">
        <v>1293</v>
      </c>
      <c r="I13" s="214">
        <f>I14*1.21</f>
        <v>46580.159999999996</v>
      </c>
    </row>
    <row r="14" spans="1:9" ht="15" customHeight="1" x14ac:dyDescent="0.25">
      <c r="B14" s="323"/>
      <c r="C14" s="552"/>
      <c r="D14" s="364"/>
      <c r="E14" s="364"/>
      <c r="F14" s="364"/>
      <c r="G14" s="400"/>
      <c r="H14" s="358"/>
      <c r="I14" s="238">
        <v>38496</v>
      </c>
    </row>
    <row r="15" spans="1:9" ht="15" customHeight="1" x14ac:dyDescent="0.25">
      <c r="B15" s="324" t="s">
        <v>1344</v>
      </c>
      <c r="C15" s="538">
        <v>1700</v>
      </c>
      <c r="D15" s="372">
        <v>2000</v>
      </c>
      <c r="E15" s="372">
        <v>2350</v>
      </c>
      <c r="F15" s="372">
        <v>2825</v>
      </c>
      <c r="G15" s="340">
        <v>4.6500000000000004</v>
      </c>
      <c r="H15" s="367" t="s">
        <v>1293</v>
      </c>
      <c r="I15" s="239">
        <f>I16*1.21</f>
        <v>55945.56</v>
      </c>
    </row>
    <row r="16" spans="1:9" ht="15" customHeight="1" x14ac:dyDescent="0.25">
      <c r="B16" s="321"/>
      <c r="C16" s="539"/>
      <c r="D16" s="373"/>
      <c r="E16" s="373"/>
      <c r="F16" s="373"/>
      <c r="G16" s="344"/>
      <c r="H16" s="350"/>
      <c r="I16" s="237">
        <v>46236</v>
      </c>
    </row>
    <row r="17" spans="2:12" ht="15" customHeight="1" x14ac:dyDescent="0.25">
      <c r="B17" s="322" t="s">
        <v>1345</v>
      </c>
      <c r="C17" s="551">
        <v>2200</v>
      </c>
      <c r="D17" s="363">
        <v>2520</v>
      </c>
      <c r="E17" s="363">
        <v>2000</v>
      </c>
      <c r="F17" s="363">
        <v>2375</v>
      </c>
      <c r="G17" s="385">
        <v>6.46</v>
      </c>
      <c r="H17" s="357" t="s">
        <v>1293</v>
      </c>
      <c r="I17" s="214">
        <f>I18*1.21</f>
        <v>84569.319999999992</v>
      </c>
      <c r="L17" s="218"/>
    </row>
    <row r="18" spans="2:12" ht="15" customHeight="1" x14ac:dyDescent="0.25">
      <c r="B18" s="323"/>
      <c r="C18" s="552"/>
      <c r="D18" s="364"/>
      <c r="E18" s="364"/>
      <c r="F18" s="364"/>
      <c r="G18" s="400"/>
      <c r="H18" s="358"/>
      <c r="I18" s="238">
        <v>69892</v>
      </c>
      <c r="L18" s="231"/>
    </row>
    <row r="19" spans="2:12" ht="15" customHeight="1" x14ac:dyDescent="0.25">
      <c r="B19" s="324" t="s">
        <v>1346</v>
      </c>
      <c r="C19" s="538">
        <v>2200</v>
      </c>
      <c r="D19" s="372">
        <v>2520</v>
      </c>
      <c r="E19" s="372">
        <v>2500</v>
      </c>
      <c r="F19" s="372">
        <v>2875</v>
      </c>
      <c r="G19" s="340">
        <v>8.36</v>
      </c>
      <c r="H19" s="367" t="s">
        <v>1293</v>
      </c>
      <c r="I19" s="239">
        <f>I20*1.21</f>
        <v>87745.569999999992</v>
      </c>
      <c r="L19" s="218"/>
    </row>
    <row r="20" spans="2:12" ht="15" customHeight="1" x14ac:dyDescent="0.25">
      <c r="B20" s="321"/>
      <c r="C20" s="539"/>
      <c r="D20" s="373"/>
      <c r="E20" s="373"/>
      <c r="F20" s="373"/>
      <c r="G20" s="344"/>
      <c r="H20" s="350"/>
      <c r="I20" s="237">
        <v>72517</v>
      </c>
      <c r="L20" s="231"/>
    </row>
    <row r="21" spans="2:12" ht="15" customHeight="1" x14ac:dyDescent="0.25">
      <c r="B21" s="322" t="s">
        <v>1347</v>
      </c>
      <c r="C21" s="551">
        <v>2500</v>
      </c>
      <c r="D21" s="363">
        <v>2820</v>
      </c>
      <c r="E21" s="363">
        <v>2500</v>
      </c>
      <c r="F21" s="363">
        <v>2875</v>
      </c>
      <c r="G21" s="385">
        <v>10.8</v>
      </c>
      <c r="H21" s="357" t="s">
        <v>1293</v>
      </c>
      <c r="I21" s="214">
        <f>I22*1.21</f>
        <v>96700.78</v>
      </c>
    </row>
    <row r="22" spans="2:12" ht="15" customHeight="1" x14ac:dyDescent="0.25">
      <c r="B22" s="323"/>
      <c r="C22" s="552"/>
      <c r="D22" s="364"/>
      <c r="E22" s="364"/>
      <c r="F22" s="364"/>
      <c r="G22" s="400"/>
      <c r="H22" s="358"/>
      <c r="I22" s="238">
        <v>79918</v>
      </c>
    </row>
    <row r="23" spans="2:12" ht="15" customHeight="1" x14ac:dyDescent="0.25">
      <c r="B23" s="324" t="s">
        <v>1348</v>
      </c>
      <c r="C23" s="538">
        <v>3000</v>
      </c>
      <c r="D23" s="372">
        <v>3320</v>
      </c>
      <c r="E23" s="372">
        <v>2000</v>
      </c>
      <c r="F23" s="372">
        <v>2415</v>
      </c>
      <c r="G23" s="340">
        <v>12.02</v>
      </c>
      <c r="H23" s="367" t="s">
        <v>1293</v>
      </c>
      <c r="I23" s="239">
        <f>I24*1.21</f>
        <v>126417.17</v>
      </c>
    </row>
    <row r="24" spans="2:12" ht="15" customHeight="1" x14ac:dyDescent="0.25">
      <c r="B24" s="321"/>
      <c r="C24" s="539"/>
      <c r="D24" s="373"/>
      <c r="E24" s="373"/>
      <c r="F24" s="373"/>
      <c r="G24" s="344"/>
      <c r="H24" s="350"/>
      <c r="I24" s="238">
        <v>104477</v>
      </c>
    </row>
    <row r="25" spans="2:12" ht="15" customHeight="1" x14ac:dyDescent="0.25">
      <c r="B25" s="322" t="s">
        <v>1349</v>
      </c>
      <c r="C25" s="551">
        <v>2500</v>
      </c>
      <c r="D25" s="363">
        <v>2820</v>
      </c>
      <c r="E25" s="363">
        <v>3500</v>
      </c>
      <c r="F25" s="363">
        <v>3875</v>
      </c>
      <c r="G25" s="385">
        <v>15.71</v>
      </c>
      <c r="H25" s="357" t="s">
        <v>1293</v>
      </c>
      <c r="I25" s="214">
        <f>I26*1.21</f>
        <v>146422.1</v>
      </c>
    </row>
    <row r="26" spans="2:12" ht="15" customHeight="1" x14ac:dyDescent="0.25">
      <c r="B26" s="323"/>
      <c r="C26" s="552"/>
      <c r="D26" s="364"/>
      <c r="E26" s="364"/>
      <c r="F26" s="364"/>
      <c r="G26" s="400"/>
      <c r="H26" s="358"/>
      <c r="I26" s="238">
        <v>121010</v>
      </c>
    </row>
    <row r="27" spans="2:12" ht="15" customHeight="1" x14ac:dyDescent="0.25">
      <c r="B27" s="324" t="s">
        <v>1350</v>
      </c>
      <c r="C27" s="538">
        <v>2500</v>
      </c>
      <c r="D27" s="372">
        <v>2820</v>
      </c>
      <c r="E27" s="372">
        <v>4500</v>
      </c>
      <c r="F27" s="372">
        <v>4875</v>
      </c>
      <c r="G27" s="340">
        <v>20.62</v>
      </c>
      <c r="H27" s="367" t="s">
        <v>1293</v>
      </c>
      <c r="I27" s="588" t="s">
        <v>883</v>
      </c>
    </row>
    <row r="28" spans="2:12" ht="15" customHeight="1" x14ac:dyDescent="0.25">
      <c r="B28" s="321"/>
      <c r="C28" s="539"/>
      <c r="D28" s="373"/>
      <c r="E28" s="373"/>
      <c r="F28" s="373"/>
      <c r="G28" s="344"/>
      <c r="H28" s="350"/>
      <c r="I28" s="589"/>
    </row>
    <row r="29" spans="2:12" ht="15" customHeight="1" x14ac:dyDescent="0.25">
      <c r="B29" s="322" t="s">
        <v>1351</v>
      </c>
      <c r="C29" s="551">
        <v>3000</v>
      </c>
      <c r="D29" s="363">
        <v>3320</v>
      </c>
      <c r="E29" s="363">
        <v>3500</v>
      </c>
      <c r="F29" s="363">
        <v>3915</v>
      </c>
      <c r="G29" s="385">
        <v>22.62</v>
      </c>
      <c r="H29" s="357" t="s">
        <v>1293</v>
      </c>
      <c r="I29" s="586" t="s">
        <v>883</v>
      </c>
    </row>
    <row r="30" spans="2:12" ht="15" customHeight="1" x14ac:dyDescent="0.25">
      <c r="B30" s="323"/>
      <c r="C30" s="552"/>
      <c r="D30" s="364"/>
      <c r="E30" s="364"/>
      <c r="F30" s="364"/>
      <c r="G30" s="400"/>
      <c r="H30" s="358"/>
      <c r="I30" s="590"/>
    </row>
    <row r="31" spans="2:12" ht="15" customHeight="1" x14ac:dyDescent="0.25">
      <c r="B31" s="324" t="s">
        <v>1352</v>
      </c>
      <c r="C31" s="538">
        <v>3000</v>
      </c>
      <c r="D31" s="372">
        <v>3320</v>
      </c>
      <c r="E31" s="372">
        <v>4000</v>
      </c>
      <c r="F31" s="372">
        <v>4415</v>
      </c>
      <c r="G31" s="340">
        <v>26.15</v>
      </c>
      <c r="H31" s="367" t="s">
        <v>1293</v>
      </c>
      <c r="I31" s="588" t="s">
        <v>883</v>
      </c>
    </row>
    <row r="32" spans="2:12" ht="15" customHeight="1" x14ac:dyDescent="0.25">
      <c r="B32" s="321"/>
      <c r="C32" s="539"/>
      <c r="D32" s="373"/>
      <c r="E32" s="373"/>
      <c r="F32" s="373"/>
      <c r="G32" s="344"/>
      <c r="H32" s="350"/>
      <c r="I32" s="589"/>
    </row>
    <row r="33" spans="2:9" ht="15" customHeight="1" x14ac:dyDescent="0.25">
      <c r="B33" s="322" t="s">
        <v>1353</v>
      </c>
      <c r="C33" s="551">
        <v>3000</v>
      </c>
      <c r="D33" s="363">
        <v>3320</v>
      </c>
      <c r="E33" s="363">
        <v>5000</v>
      </c>
      <c r="F33" s="363">
        <v>5415</v>
      </c>
      <c r="G33" s="385">
        <v>33.22</v>
      </c>
      <c r="H33" s="357" t="s">
        <v>1293</v>
      </c>
      <c r="I33" s="586" t="s">
        <v>883</v>
      </c>
    </row>
    <row r="34" spans="2:9" ht="15" customHeight="1" x14ac:dyDescent="0.25">
      <c r="B34" s="325"/>
      <c r="C34" s="578"/>
      <c r="D34" s="394"/>
      <c r="E34" s="394"/>
      <c r="F34" s="394"/>
      <c r="G34" s="386"/>
      <c r="H34" s="391"/>
      <c r="I34" s="587"/>
    </row>
    <row r="35" spans="2:9" ht="18" customHeight="1" x14ac:dyDescent="0.25">
      <c r="D35" s="42"/>
      <c r="E35" s="42"/>
      <c r="F35" s="42"/>
      <c r="G35" s="42"/>
      <c r="H35" s="42"/>
      <c r="I35" s="42"/>
    </row>
    <row r="36" spans="2:9" x14ac:dyDescent="0.25">
      <c r="B36" s="48" t="s">
        <v>1302</v>
      </c>
      <c r="C36" s="42"/>
      <c r="H36" s="42"/>
      <c r="I36" s="42"/>
    </row>
    <row r="37" spans="2:9" x14ac:dyDescent="0.25">
      <c r="D37" s="48"/>
      <c r="E37" s="48"/>
    </row>
    <row r="38" spans="2:9" x14ac:dyDescent="0.25">
      <c r="B38" s="48" t="s">
        <v>661</v>
      </c>
      <c r="C38" s="51" t="s">
        <v>918</v>
      </c>
    </row>
    <row r="39" spans="2:9" ht="15" customHeight="1" x14ac:dyDescent="0.25">
      <c r="C39" s="58"/>
      <c r="D39" s="58"/>
      <c r="E39" s="58"/>
      <c r="F39" s="58"/>
      <c r="G39" s="58"/>
      <c r="H39" s="58"/>
      <c r="I39" s="58"/>
    </row>
    <row r="40" spans="2:9" ht="15" customHeight="1" x14ac:dyDescent="0.25">
      <c r="B40" s="384" t="s">
        <v>1323</v>
      </c>
      <c r="C40" s="384"/>
      <c r="D40" s="384"/>
      <c r="E40" s="384"/>
      <c r="F40" s="384"/>
      <c r="G40" s="384"/>
      <c r="H40" s="384"/>
      <c r="I40" s="384"/>
    </row>
    <row r="41" spans="2:9" ht="15" customHeight="1" x14ac:dyDescent="0.25">
      <c r="B41" s="384"/>
      <c r="C41" s="384"/>
      <c r="D41" s="384"/>
      <c r="E41" s="384"/>
      <c r="F41" s="384"/>
      <c r="G41" s="384"/>
      <c r="H41" s="384"/>
      <c r="I41" s="384"/>
    </row>
    <row r="42" spans="2:9" x14ac:dyDescent="0.25">
      <c r="B42" s="384"/>
      <c r="C42" s="384"/>
      <c r="D42" s="384"/>
      <c r="E42" s="384"/>
      <c r="F42" s="384"/>
      <c r="G42" s="384"/>
      <c r="H42" s="384"/>
      <c r="I42" s="384"/>
    </row>
    <row r="43" spans="2:9" x14ac:dyDescent="0.25">
      <c r="B43" s="384"/>
      <c r="C43" s="384"/>
      <c r="D43" s="384"/>
      <c r="E43" s="384"/>
      <c r="F43" s="384"/>
      <c r="G43" s="384"/>
      <c r="H43" s="384"/>
      <c r="I43" s="384"/>
    </row>
    <row r="44" spans="2:9" x14ac:dyDescent="0.25">
      <c r="B44" s="384"/>
      <c r="C44" s="384"/>
      <c r="D44" s="384"/>
      <c r="E44" s="384"/>
      <c r="F44" s="384"/>
      <c r="G44" s="384"/>
      <c r="H44" s="384"/>
      <c r="I44" s="384"/>
    </row>
    <row r="45" spans="2:9" x14ac:dyDescent="0.25">
      <c r="B45" s="384"/>
      <c r="C45" s="384"/>
      <c r="D45" s="384"/>
      <c r="E45" s="384"/>
      <c r="F45" s="384"/>
      <c r="G45" s="384"/>
      <c r="H45" s="384"/>
      <c r="I45" s="384"/>
    </row>
    <row r="46" spans="2:9" x14ac:dyDescent="0.25">
      <c r="B46" s="384"/>
      <c r="C46" s="384"/>
      <c r="D46" s="384"/>
      <c r="E46" s="384"/>
      <c r="F46" s="384"/>
      <c r="G46" s="384"/>
      <c r="H46" s="384"/>
      <c r="I46" s="384"/>
    </row>
    <row r="47" spans="2:9" x14ac:dyDescent="0.25">
      <c r="B47" s="384"/>
      <c r="C47" s="384"/>
      <c r="D47" s="384"/>
      <c r="E47" s="384"/>
      <c r="F47" s="384"/>
      <c r="G47" s="384"/>
      <c r="H47" s="384"/>
      <c r="I47" s="384"/>
    </row>
    <row r="48" spans="2:9" x14ac:dyDescent="0.25">
      <c r="D48" s="58"/>
      <c r="E48" s="58"/>
      <c r="F48" s="58"/>
      <c r="G48" s="58"/>
      <c r="H48" s="58"/>
    </row>
    <row r="49" spans="2:8" x14ac:dyDescent="0.25">
      <c r="B49" s="58"/>
      <c r="C49" s="58"/>
      <c r="D49" s="58"/>
      <c r="E49" s="58"/>
      <c r="F49" s="58"/>
      <c r="G49" s="58"/>
      <c r="H49" s="58"/>
    </row>
    <row r="50" spans="2:8" x14ac:dyDescent="0.25">
      <c r="C50" s="58"/>
      <c r="D50" s="58"/>
      <c r="E50" s="58"/>
      <c r="F50" s="58"/>
      <c r="G50" s="58"/>
      <c r="H50" s="58"/>
    </row>
  </sheetData>
  <mergeCells count="106">
    <mergeCell ref="C19:C20"/>
    <mergeCell ref="H19:H20"/>
    <mergeCell ref="G19:G20"/>
    <mergeCell ref="F19:F20"/>
    <mergeCell ref="E19:E20"/>
    <mergeCell ref="D19:D20"/>
    <mergeCell ref="C15:C16"/>
    <mergeCell ref="H17:H18"/>
    <mergeCell ref="G17:G18"/>
    <mergeCell ref="F17:F18"/>
    <mergeCell ref="E17:E18"/>
    <mergeCell ref="D17:D18"/>
    <mergeCell ref="C17:C18"/>
    <mergeCell ref="H15:H16"/>
    <mergeCell ref="G15:G16"/>
    <mergeCell ref="F15:F16"/>
    <mergeCell ref="E15:E16"/>
    <mergeCell ref="D15:D16"/>
    <mergeCell ref="E11:E12"/>
    <mergeCell ref="D11:D12"/>
    <mergeCell ref="C11:C12"/>
    <mergeCell ref="H13:H14"/>
    <mergeCell ref="G13:G14"/>
    <mergeCell ref="F13:F14"/>
    <mergeCell ref="E13:E14"/>
    <mergeCell ref="D13:D14"/>
    <mergeCell ref="C13:C14"/>
    <mergeCell ref="C33:C34"/>
    <mergeCell ref="H7:H8"/>
    <mergeCell ref="G7:G8"/>
    <mergeCell ref="F7:F8"/>
    <mergeCell ref="E7:E8"/>
    <mergeCell ref="D7:D8"/>
    <mergeCell ref="C7:C8"/>
    <mergeCell ref="H9:H10"/>
    <mergeCell ref="G9:G10"/>
    <mergeCell ref="F9:F10"/>
    <mergeCell ref="E9:E10"/>
    <mergeCell ref="D9:D10"/>
    <mergeCell ref="C9:C10"/>
    <mergeCell ref="H11:H12"/>
    <mergeCell ref="G11:G12"/>
    <mergeCell ref="F11:F12"/>
    <mergeCell ref="H33:H34"/>
    <mergeCell ref="G33:G34"/>
    <mergeCell ref="F33:F34"/>
    <mergeCell ref="E33:E34"/>
    <mergeCell ref="D33:D34"/>
    <mergeCell ref="C29:C30"/>
    <mergeCell ref="H31:H32"/>
    <mergeCell ref="G31:G32"/>
    <mergeCell ref="F31:F32"/>
    <mergeCell ref="E31:E32"/>
    <mergeCell ref="D31:D32"/>
    <mergeCell ref="C31:C32"/>
    <mergeCell ref="H29:H30"/>
    <mergeCell ref="G29:G30"/>
    <mergeCell ref="F29:F30"/>
    <mergeCell ref="E29:E30"/>
    <mergeCell ref="D29:D30"/>
    <mergeCell ref="H25:H26"/>
    <mergeCell ref="G25:G26"/>
    <mergeCell ref="F25:F26"/>
    <mergeCell ref="E25:E26"/>
    <mergeCell ref="D25:D26"/>
    <mergeCell ref="C25:C26"/>
    <mergeCell ref="H27:H28"/>
    <mergeCell ref="G27:G28"/>
    <mergeCell ref="F27:F28"/>
    <mergeCell ref="E27:E28"/>
    <mergeCell ref="D27:D28"/>
    <mergeCell ref="C27:C28"/>
    <mergeCell ref="F21:F22"/>
    <mergeCell ref="E21:E22"/>
    <mergeCell ref="D21:D22"/>
    <mergeCell ref="C21:C22"/>
    <mergeCell ref="H23:H24"/>
    <mergeCell ref="G23:G24"/>
    <mergeCell ref="F23:F24"/>
    <mergeCell ref="E23:E24"/>
    <mergeCell ref="D23:D24"/>
    <mergeCell ref="C23:C24"/>
    <mergeCell ref="B40:I47"/>
    <mergeCell ref="H5:H6"/>
    <mergeCell ref="I5:I6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I33:I34"/>
    <mergeCell ref="I31:I32"/>
    <mergeCell ref="I29:I30"/>
    <mergeCell ref="I27:I28"/>
    <mergeCell ref="B31:B32"/>
    <mergeCell ref="B33:B34"/>
    <mergeCell ref="H21:H22"/>
    <mergeCell ref="G21:G22"/>
  </mergeCells>
  <pageMargins left="0.7" right="0.7" top="0.78740157499999996" bottom="0.78740157499999996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tabColor theme="4"/>
  </sheetPr>
  <dimension ref="A1:N35"/>
  <sheetViews>
    <sheetView workbookViewId="0">
      <selection activeCell="J22" sqref="J22"/>
    </sheetView>
  </sheetViews>
  <sheetFormatPr defaultRowHeight="15" x14ac:dyDescent="0.25"/>
  <cols>
    <col min="2" max="2" width="31.7109375" customWidth="1"/>
    <col min="3" max="8" width="9.7109375" customWidth="1"/>
    <col min="9" max="9" width="12.7109375" customWidth="1"/>
  </cols>
  <sheetData>
    <row r="1" spans="1:14" x14ac:dyDescent="0.25">
      <c r="A1" t="s">
        <v>865</v>
      </c>
    </row>
    <row r="2" spans="1:14" x14ac:dyDescent="0.25">
      <c r="A2" s="57" t="s">
        <v>1308</v>
      </c>
    </row>
    <row r="3" spans="1:14" x14ac:dyDescent="0.25">
      <c r="A3" s="37" t="s">
        <v>1310</v>
      </c>
    </row>
    <row r="5" spans="1:14" ht="30" customHeight="1" thickBot="1" x14ac:dyDescent="0.3">
      <c r="B5" s="326" t="s">
        <v>1305</v>
      </c>
      <c r="C5" s="106" t="s">
        <v>914</v>
      </c>
      <c r="D5" s="107" t="s">
        <v>917</v>
      </c>
      <c r="E5" s="107" t="s">
        <v>915</v>
      </c>
      <c r="F5" s="107" t="s">
        <v>927</v>
      </c>
      <c r="G5" s="104" t="s">
        <v>19</v>
      </c>
      <c r="H5" s="326" t="s">
        <v>9</v>
      </c>
      <c r="I5" s="585" t="s">
        <v>15</v>
      </c>
    </row>
    <row r="6" spans="1:14" ht="18" customHeight="1" thickBot="1" x14ac:dyDescent="0.3">
      <c r="B6" s="327"/>
      <c r="C6" s="122" t="s">
        <v>6</v>
      </c>
      <c r="D6" s="102" t="s">
        <v>6</v>
      </c>
      <c r="E6" s="102" t="s">
        <v>6</v>
      </c>
      <c r="F6" s="102" t="s">
        <v>6</v>
      </c>
      <c r="G6" s="142" t="s">
        <v>20</v>
      </c>
      <c r="H6" s="327"/>
      <c r="I6" s="381"/>
    </row>
    <row r="7" spans="1:14" ht="15" customHeight="1" x14ac:dyDescent="0.25">
      <c r="B7" s="320" t="s">
        <v>919</v>
      </c>
      <c r="C7" s="553">
        <v>1700</v>
      </c>
      <c r="D7" s="354">
        <v>2000</v>
      </c>
      <c r="E7" s="354">
        <v>1850</v>
      </c>
      <c r="F7" s="354">
        <v>2300</v>
      </c>
      <c r="G7" s="345">
        <v>3.3</v>
      </c>
      <c r="H7" s="349" t="s">
        <v>1293</v>
      </c>
      <c r="I7" s="236">
        <f>I8*1.21</f>
        <v>44923.67</v>
      </c>
    </row>
    <row r="8" spans="1:14" ht="15" customHeight="1" x14ac:dyDescent="0.25">
      <c r="B8" s="321"/>
      <c r="C8" s="539"/>
      <c r="D8" s="373"/>
      <c r="E8" s="373"/>
      <c r="F8" s="373"/>
      <c r="G8" s="344"/>
      <c r="H8" s="350"/>
      <c r="I8" s="237">
        <v>37127</v>
      </c>
    </row>
    <row r="9" spans="1:14" ht="15" customHeight="1" x14ac:dyDescent="0.25">
      <c r="B9" s="322" t="s">
        <v>920</v>
      </c>
      <c r="C9" s="551">
        <v>2200</v>
      </c>
      <c r="D9" s="363">
        <v>2520</v>
      </c>
      <c r="E9" s="363">
        <v>2000</v>
      </c>
      <c r="F9" s="363">
        <v>2550</v>
      </c>
      <c r="G9" s="385">
        <v>6.5</v>
      </c>
      <c r="H9" s="357" t="s">
        <v>1293</v>
      </c>
      <c r="I9" s="214">
        <f>I10*1.21</f>
        <v>84569.319999999992</v>
      </c>
    </row>
    <row r="10" spans="1:14" ht="15" customHeight="1" x14ac:dyDescent="0.25">
      <c r="B10" s="323"/>
      <c r="C10" s="552"/>
      <c r="D10" s="364"/>
      <c r="E10" s="364"/>
      <c r="F10" s="364"/>
      <c r="G10" s="400"/>
      <c r="H10" s="358"/>
      <c r="I10" s="238">
        <v>69892</v>
      </c>
    </row>
    <row r="11" spans="1:14" ht="15" customHeight="1" x14ac:dyDescent="0.25">
      <c r="B11" s="324" t="s">
        <v>921</v>
      </c>
      <c r="C11" s="538">
        <v>2200</v>
      </c>
      <c r="D11" s="372">
        <v>2520</v>
      </c>
      <c r="E11" s="372">
        <v>2500</v>
      </c>
      <c r="F11" s="372">
        <v>2850</v>
      </c>
      <c r="G11" s="340">
        <v>8.1999999999999993</v>
      </c>
      <c r="H11" s="367" t="s">
        <v>1293</v>
      </c>
      <c r="I11" s="239">
        <f>I12*1.21</f>
        <v>87745.569999999992</v>
      </c>
      <c r="N11" s="218"/>
    </row>
    <row r="12" spans="1:14" ht="15" customHeight="1" x14ac:dyDescent="0.25">
      <c r="B12" s="321"/>
      <c r="C12" s="539"/>
      <c r="D12" s="373"/>
      <c r="E12" s="373"/>
      <c r="F12" s="373"/>
      <c r="G12" s="344"/>
      <c r="H12" s="350"/>
      <c r="I12" s="237">
        <v>72517</v>
      </c>
    </row>
    <row r="13" spans="1:14" ht="15" customHeight="1" x14ac:dyDescent="0.25">
      <c r="B13" s="322" t="s">
        <v>922</v>
      </c>
      <c r="C13" s="551">
        <v>2500</v>
      </c>
      <c r="D13" s="363">
        <v>2820</v>
      </c>
      <c r="E13" s="363">
        <v>2500</v>
      </c>
      <c r="F13" s="363">
        <v>2850</v>
      </c>
      <c r="G13" s="385">
        <v>10.6</v>
      </c>
      <c r="H13" s="357" t="s">
        <v>1293</v>
      </c>
      <c r="I13" s="214">
        <f>I14*1.21</f>
        <v>96700.78</v>
      </c>
    </row>
    <row r="14" spans="1:14" ht="15" customHeight="1" x14ac:dyDescent="0.25">
      <c r="B14" s="323"/>
      <c r="C14" s="552"/>
      <c r="D14" s="364"/>
      <c r="E14" s="364"/>
      <c r="F14" s="364"/>
      <c r="G14" s="400"/>
      <c r="H14" s="358"/>
      <c r="I14" s="238">
        <v>79918</v>
      </c>
    </row>
    <row r="15" spans="1:14" ht="15" customHeight="1" x14ac:dyDescent="0.25">
      <c r="B15" s="324" t="s">
        <v>923</v>
      </c>
      <c r="C15" s="538">
        <v>3000</v>
      </c>
      <c r="D15" s="372">
        <v>3320</v>
      </c>
      <c r="E15" s="372">
        <v>2000</v>
      </c>
      <c r="F15" s="372">
        <v>2350</v>
      </c>
      <c r="G15" s="340">
        <v>15.3</v>
      </c>
      <c r="H15" s="367" t="s">
        <v>1293</v>
      </c>
      <c r="I15" s="239">
        <f>I16*1.21</f>
        <v>146422.1</v>
      </c>
      <c r="L15" s="218"/>
    </row>
    <row r="16" spans="1:14" ht="15" customHeight="1" x14ac:dyDescent="0.25">
      <c r="B16" s="321"/>
      <c r="C16" s="539"/>
      <c r="D16" s="373"/>
      <c r="E16" s="373"/>
      <c r="F16" s="373"/>
      <c r="G16" s="344"/>
      <c r="H16" s="350"/>
      <c r="I16" s="237">
        <v>121010</v>
      </c>
      <c r="L16" s="231"/>
    </row>
    <row r="17" spans="2:12" ht="15" customHeight="1" x14ac:dyDescent="0.25">
      <c r="B17" s="322" t="s">
        <v>924</v>
      </c>
      <c r="C17" s="551">
        <v>2200</v>
      </c>
      <c r="D17" s="363">
        <v>2520</v>
      </c>
      <c r="E17" s="363">
        <v>2500</v>
      </c>
      <c r="F17" s="363">
        <v>2850</v>
      </c>
      <c r="G17" s="361">
        <v>8</v>
      </c>
      <c r="H17" s="357" t="s">
        <v>1293</v>
      </c>
      <c r="I17" s="214">
        <f>I18*1.21</f>
        <v>100676.84</v>
      </c>
      <c r="L17" s="218"/>
    </row>
    <row r="18" spans="2:12" ht="15" customHeight="1" x14ac:dyDescent="0.25">
      <c r="B18" s="323"/>
      <c r="C18" s="552"/>
      <c r="D18" s="364"/>
      <c r="E18" s="364"/>
      <c r="F18" s="364"/>
      <c r="G18" s="362"/>
      <c r="H18" s="358"/>
      <c r="I18" s="238">
        <v>83204</v>
      </c>
      <c r="L18" s="231"/>
    </row>
    <row r="19" spans="2:12" ht="15" customHeight="1" x14ac:dyDescent="0.25">
      <c r="B19" s="324" t="s">
        <v>925</v>
      </c>
      <c r="C19" s="538">
        <v>2500</v>
      </c>
      <c r="D19" s="372">
        <v>2820</v>
      </c>
      <c r="E19" s="372">
        <v>2500</v>
      </c>
      <c r="F19" s="372">
        <v>2850</v>
      </c>
      <c r="G19" s="340">
        <v>10.6</v>
      </c>
      <c r="H19" s="367" t="s">
        <v>1293</v>
      </c>
      <c r="I19" s="239">
        <f>I20*1.21</f>
        <v>109974.48</v>
      </c>
    </row>
    <row r="20" spans="2:12" ht="15" customHeight="1" x14ac:dyDescent="0.25">
      <c r="B20" s="321"/>
      <c r="C20" s="539"/>
      <c r="D20" s="373"/>
      <c r="E20" s="373"/>
      <c r="F20" s="373"/>
      <c r="G20" s="344"/>
      <c r="H20" s="350"/>
      <c r="I20" s="237">
        <v>90888</v>
      </c>
    </row>
    <row r="21" spans="2:12" ht="15" customHeight="1" x14ac:dyDescent="0.25">
      <c r="B21" s="322" t="s">
        <v>926</v>
      </c>
      <c r="C21" s="551">
        <v>3000</v>
      </c>
      <c r="D21" s="363">
        <v>3320</v>
      </c>
      <c r="E21" s="363">
        <v>2000</v>
      </c>
      <c r="F21" s="363">
        <v>2350</v>
      </c>
      <c r="G21" s="361">
        <v>15</v>
      </c>
      <c r="H21" s="357" t="s">
        <v>1293</v>
      </c>
      <c r="I21" s="214">
        <f>I22*1.21</f>
        <v>163648.87</v>
      </c>
    </row>
    <row r="22" spans="2:12" ht="15" customHeight="1" x14ac:dyDescent="0.25">
      <c r="B22" s="325"/>
      <c r="C22" s="578"/>
      <c r="D22" s="394"/>
      <c r="E22" s="394"/>
      <c r="F22" s="394"/>
      <c r="G22" s="462"/>
      <c r="H22" s="391"/>
      <c r="I22" s="241">
        <v>135247</v>
      </c>
    </row>
    <row r="23" spans="2:12" ht="18" customHeight="1" x14ac:dyDescent="0.25">
      <c r="B23" s="43"/>
      <c r="C23" s="42"/>
      <c r="D23" s="42"/>
      <c r="E23" s="42"/>
      <c r="F23" s="42"/>
      <c r="G23" s="42"/>
      <c r="H23" s="126"/>
      <c r="I23" s="126"/>
    </row>
    <row r="24" spans="2:12" x14ac:dyDescent="0.25">
      <c r="B24" s="48" t="s">
        <v>1302</v>
      </c>
    </row>
    <row r="26" spans="2:12" ht="15" customHeight="1" x14ac:dyDescent="0.25">
      <c r="B26" s="384" t="s">
        <v>1324</v>
      </c>
      <c r="C26" s="384"/>
      <c r="D26" s="384"/>
      <c r="E26" s="384"/>
      <c r="F26" s="384"/>
      <c r="G26" s="384"/>
      <c r="H26" s="384"/>
      <c r="I26" s="384"/>
    </row>
    <row r="27" spans="2:12" ht="15" customHeight="1" x14ac:dyDescent="0.25">
      <c r="B27" s="384"/>
      <c r="C27" s="384"/>
      <c r="D27" s="384"/>
      <c r="E27" s="384"/>
      <c r="F27" s="384"/>
      <c r="G27" s="384"/>
      <c r="H27" s="384"/>
      <c r="I27" s="384"/>
    </row>
    <row r="28" spans="2:12" x14ac:dyDescent="0.25">
      <c r="B28" s="384"/>
      <c r="C28" s="384"/>
      <c r="D28" s="384"/>
      <c r="E28" s="384"/>
      <c r="F28" s="384"/>
      <c r="G28" s="384"/>
      <c r="H28" s="384"/>
      <c r="I28" s="384"/>
    </row>
    <row r="29" spans="2:12" x14ac:dyDescent="0.25">
      <c r="B29" s="384"/>
      <c r="C29" s="384"/>
      <c r="D29" s="384"/>
      <c r="E29" s="384"/>
      <c r="F29" s="384"/>
      <c r="G29" s="384"/>
      <c r="H29" s="384"/>
      <c r="I29" s="384"/>
    </row>
    <row r="30" spans="2:12" x14ac:dyDescent="0.25">
      <c r="B30" s="384"/>
      <c r="C30" s="384"/>
      <c r="D30" s="384"/>
      <c r="E30" s="384"/>
      <c r="F30" s="384"/>
      <c r="G30" s="384"/>
      <c r="H30" s="384"/>
      <c r="I30" s="384"/>
    </row>
    <row r="31" spans="2:12" x14ac:dyDescent="0.25">
      <c r="B31" s="384"/>
      <c r="C31" s="384"/>
      <c r="D31" s="384"/>
      <c r="E31" s="384"/>
      <c r="F31" s="384"/>
      <c r="G31" s="384"/>
      <c r="H31" s="384"/>
      <c r="I31" s="384"/>
    </row>
    <row r="32" spans="2:12" x14ac:dyDescent="0.25">
      <c r="B32" s="384"/>
      <c r="C32" s="384"/>
      <c r="D32" s="384"/>
      <c r="E32" s="384"/>
      <c r="F32" s="384"/>
      <c r="G32" s="384"/>
      <c r="H32" s="384"/>
      <c r="I32" s="384"/>
    </row>
    <row r="33" spans="2:9" x14ac:dyDescent="0.25">
      <c r="B33" s="384"/>
      <c r="C33" s="384"/>
      <c r="D33" s="384"/>
      <c r="E33" s="384"/>
      <c r="F33" s="384"/>
      <c r="G33" s="384"/>
      <c r="H33" s="384"/>
      <c r="I33" s="384"/>
    </row>
    <row r="34" spans="2:9" x14ac:dyDescent="0.25">
      <c r="B34" s="58"/>
      <c r="C34" s="58"/>
      <c r="D34" s="58"/>
      <c r="E34" s="58"/>
      <c r="F34" s="58"/>
      <c r="G34" s="58"/>
      <c r="H34" s="58"/>
    </row>
    <row r="35" spans="2:9" x14ac:dyDescent="0.25">
      <c r="B35" s="58"/>
      <c r="C35" s="58"/>
      <c r="D35" s="58"/>
      <c r="E35" s="58"/>
      <c r="F35" s="58"/>
      <c r="G35" s="58"/>
      <c r="H35" s="58"/>
    </row>
  </sheetData>
  <mergeCells count="60">
    <mergeCell ref="C19:C20"/>
    <mergeCell ref="H21:H22"/>
    <mergeCell ref="G21:G22"/>
    <mergeCell ref="F21:F22"/>
    <mergeCell ref="E21:E22"/>
    <mergeCell ref="D21:D22"/>
    <mergeCell ref="C21:C22"/>
    <mergeCell ref="H19:H20"/>
    <mergeCell ref="G19:G20"/>
    <mergeCell ref="F19:F20"/>
    <mergeCell ref="E19:E20"/>
    <mergeCell ref="D19:D20"/>
    <mergeCell ref="C15:C16"/>
    <mergeCell ref="H17:H18"/>
    <mergeCell ref="G17:G18"/>
    <mergeCell ref="F17:F18"/>
    <mergeCell ref="E17:E18"/>
    <mergeCell ref="D17:D18"/>
    <mergeCell ref="C17:C18"/>
    <mergeCell ref="H15:H16"/>
    <mergeCell ref="G15:G16"/>
    <mergeCell ref="F15:F16"/>
    <mergeCell ref="E15:E16"/>
    <mergeCell ref="D15:D16"/>
    <mergeCell ref="C11:C12"/>
    <mergeCell ref="H13:H14"/>
    <mergeCell ref="G13:G14"/>
    <mergeCell ref="F13:F14"/>
    <mergeCell ref="E13:E14"/>
    <mergeCell ref="D13:D14"/>
    <mergeCell ref="C13:C14"/>
    <mergeCell ref="H11:H12"/>
    <mergeCell ref="G11:G12"/>
    <mergeCell ref="F11:F12"/>
    <mergeCell ref="E11:E12"/>
    <mergeCell ref="D11:D12"/>
    <mergeCell ref="D7:D8"/>
    <mergeCell ref="C7:C8"/>
    <mergeCell ref="H9:H10"/>
    <mergeCell ref="G9:G10"/>
    <mergeCell ref="F9:F10"/>
    <mergeCell ref="E9:E10"/>
    <mergeCell ref="D9:D10"/>
    <mergeCell ref="C9:C10"/>
    <mergeCell ref="B26:I33"/>
    <mergeCell ref="H5:H6"/>
    <mergeCell ref="I5:I6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H7:H8"/>
    <mergeCell ref="G7:G8"/>
    <mergeCell ref="F7:F8"/>
    <mergeCell ref="E7:E8"/>
  </mergeCells>
  <pageMargins left="0.7" right="0.7" top="0.78740157499999996" bottom="0.78740157499999996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tabColor theme="4"/>
  </sheetPr>
  <dimension ref="A1:I36"/>
  <sheetViews>
    <sheetView workbookViewId="0">
      <selection activeCell="J25" sqref="J25"/>
    </sheetView>
  </sheetViews>
  <sheetFormatPr defaultRowHeight="15" x14ac:dyDescent="0.25"/>
  <cols>
    <col min="2" max="2" width="30.7109375" customWidth="1"/>
    <col min="3" max="4" width="9.7109375" customWidth="1"/>
    <col min="5" max="5" width="13.7109375" customWidth="1"/>
    <col min="6" max="9" width="9.7109375" customWidth="1"/>
  </cols>
  <sheetData>
    <row r="1" spans="1:9" x14ac:dyDescent="0.25">
      <c r="A1" t="s">
        <v>865</v>
      </c>
    </row>
    <row r="2" spans="1:9" x14ac:dyDescent="0.25">
      <c r="A2" s="57" t="s">
        <v>1308</v>
      </c>
    </row>
    <row r="3" spans="1:9" x14ac:dyDescent="0.25">
      <c r="A3" s="37" t="s">
        <v>1311</v>
      </c>
    </row>
    <row r="5" spans="1:9" ht="45" customHeight="1" thickBot="1" x14ac:dyDescent="0.3">
      <c r="B5" s="326" t="s">
        <v>1305</v>
      </c>
      <c r="C5" s="106" t="s">
        <v>914</v>
      </c>
      <c r="D5" s="107" t="s">
        <v>917</v>
      </c>
      <c r="E5" s="107" t="s">
        <v>965</v>
      </c>
      <c r="F5" s="107" t="s">
        <v>927</v>
      </c>
      <c r="G5" s="104" t="s">
        <v>19</v>
      </c>
      <c r="H5" s="326" t="s">
        <v>9</v>
      </c>
      <c r="I5" s="585" t="s">
        <v>15</v>
      </c>
    </row>
    <row r="6" spans="1:9" ht="18" customHeight="1" thickBot="1" x14ac:dyDescent="0.3">
      <c r="B6" s="327"/>
      <c r="C6" s="106" t="s">
        <v>6</v>
      </c>
      <c r="D6" s="104" t="s">
        <v>6</v>
      </c>
      <c r="E6" s="104" t="s">
        <v>6</v>
      </c>
      <c r="F6" s="104" t="s">
        <v>6</v>
      </c>
      <c r="G6" s="174" t="s">
        <v>20</v>
      </c>
      <c r="H6" s="327"/>
      <c r="I6" s="381"/>
    </row>
    <row r="7" spans="1:9" ht="17.25" x14ac:dyDescent="0.25">
      <c r="B7" s="32" t="s">
        <v>1354</v>
      </c>
      <c r="C7" s="108">
        <v>1000</v>
      </c>
      <c r="D7" s="75">
        <v>1300</v>
      </c>
      <c r="E7" s="75">
        <v>1350</v>
      </c>
      <c r="F7" s="75">
        <v>2050</v>
      </c>
      <c r="G7" s="161">
        <v>1</v>
      </c>
      <c r="H7" s="276" t="s">
        <v>1293</v>
      </c>
      <c r="I7" s="253" t="s">
        <v>883</v>
      </c>
    </row>
    <row r="8" spans="1:9" ht="17.25" x14ac:dyDescent="0.25">
      <c r="B8" s="30" t="s">
        <v>1355</v>
      </c>
      <c r="C8" s="60">
        <v>1500</v>
      </c>
      <c r="D8" s="5">
        <v>1800</v>
      </c>
      <c r="E8" s="5">
        <v>1850</v>
      </c>
      <c r="F8" s="5">
        <v>2550</v>
      </c>
      <c r="G8" s="7">
        <v>3.27</v>
      </c>
      <c r="H8" s="145" t="s">
        <v>1293</v>
      </c>
      <c r="I8" s="250" t="s">
        <v>883</v>
      </c>
    </row>
    <row r="9" spans="1:9" ht="17.25" x14ac:dyDescent="0.25">
      <c r="B9" s="96" t="s">
        <v>1356</v>
      </c>
      <c r="C9" s="59">
        <v>1700</v>
      </c>
      <c r="D9" s="2">
        <v>2000</v>
      </c>
      <c r="E9" s="2">
        <v>1600</v>
      </c>
      <c r="F9" s="2">
        <v>2300</v>
      </c>
      <c r="G9" s="6">
        <v>3.63</v>
      </c>
      <c r="H9" s="177" t="s">
        <v>1293</v>
      </c>
      <c r="I9" s="251" t="s">
        <v>883</v>
      </c>
    </row>
    <row r="10" spans="1:9" ht="17.25" x14ac:dyDescent="0.25">
      <c r="B10" s="30" t="s">
        <v>1357</v>
      </c>
      <c r="C10" s="60">
        <v>1500</v>
      </c>
      <c r="D10" s="5">
        <v>1800</v>
      </c>
      <c r="E10" s="5">
        <v>2850</v>
      </c>
      <c r="F10" s="5">
        <v>3550</v>
      </c>
      <c r="G10" s="7">
        <v>5.03</v>
      </c>
      <c r="H10" s="145" t="s">
        <v>1293</v>
      </c>
      <c r="I10" s="250" t="s">
        <v>883</v>
      </c>
    </row>
    <row r="11" spans="1:9" ht="17.25" x14ac:dyDescent="0.25">
      <c r="B11" s="96" t="s">
        <v>1358</v>
      </c>
      <c r="C11" s="59">
        <v>1500</v>
      </c>
      <c r="D11" s="2">
        <v>1800</v>
      </c>
      <c r="E11" s="2">
        <v>3850</v>
      </c>
      <c r="F11" s="2">
        <v>4550</v>
      </c>
      <c r="G11" s="6">
        <v>6.8</v>
      </c>
      <c r="H11" s="276" t="s">
        <v>1293</v>
      </c>
      <c r="I11" s="251" t="s">
        <v>883</v>
      </c>
    </row>
    <row r="12" spans="1:9" ht="17.25" x14ac:dyDescent="0.25">
      <c r="B12" s="30" t="s">
        <v>1359</v>
      </c>
      <c r="C12" s="60">
        <v>1700</v>
      </c>
      <c r="D12" s="5">
        <v>2000</v>
      </c>
      <c r="E12" s="5">
        <v>3100</v>
      </c>
      <c r="F12" s="5">
        <v>3800</v>
      </c>
      <c r="G12" s="7">
        <v>7.03</v>
      </c>
      <c r="H12" s="145" t="s">
        <v>1293</v>
      </c>
      <c r="I12" s="250" t="s">
        <v>883</v>
      </c>
    </row>
    <row r="13" spans="1:9" ht="17.25" x14ac:dyDescent="0.25">
      <c r="B13" s="96" t="s">
        <v>1360</v>
      </c>
      <c r="C13" s="59">
        <v>1700</v>
      </c>
      <c r="D13" s="2">
        <v>2000</v>
      </c>
      <c r="E13" s="2">
        <v>3600</v>
      </c>
      <c r="F13" s="2">
        <v>4300</v>
      </c>
      <c r="G13" s="6">
        <v>8.17</v>
      </c>
      <c r="H13" s="177" t="s">
        <v>1293</v>
      </c>
      <c r="I13" s="251" t="s">
        <v>883</v>
      </c>
    </row>
    <row r="14" spans="1:9" ht="17.25" x14ac:dyDescent="0.25">
      <c r="B14" s="30" t="s">
        <v>1361</v>
      </c>
      <c r="C14" s="60">
        <v>1500</v>
      </c>
      <c r="D14" s="5">
        <v>1800</v>
      </c>
      <c r="E14" s="5">
        <v>4850</v>
      </c>
      <c r="F14" s="5">
        <v>5550</v>
      </c>
      <c r="G14" s="7">
        <v>8.57</v>
      </c>
      <c r="H14" s="145" t="s">
        <v>1293</v>
      </c>
      <c r="I14" s="250" t="s">
        <v>883</v>
      </c>
    </row>
    <row r="15" spans="1:9" ht="17.25" x14ac:dyDescent="0.25">
      <c r="B15" s="96" t="s">
        <v>1361</v>
      </c>
      <c r="C15" s="59">
        <v>2200</v>
      </c>
      <c r="D15" s="2">
        <v>2520</v>
      </c>
      <c r="E15" s="2">
        <v>2250</v>
      </c>
      <c r="F15" s="2">
        <v>2850</v>
      </c>
      <c r="G15" s="6">
        <v>8.5500000000000007</v>
      </c>
      <c r="H15" s="177" t="s">
        <v>1293</v>
      </c>
      <c r="I15" s="251" t="s">
        <v>883</v>
      </c>
    </row>
    <row r="16" spans="1:9" ht="17.25" x14ac:dyDescent="0.25">
      <c r="B16" s="30" t="s">
        <v>1362</v>
      </c>
      <c r="C16" s="60">
        <v>1500</v>
      </c>
      <c r="D16" s="5">
        <v>1800</v>
      </c>
      <c r="E16" s="5">
        <v>5850</v>
      </c>
      <c r="F16" s="5">
        <v>6550</v>
      </c>
      <c r="G16" s="7">
        <v>10.33</v>
      </c>
      <c r="H16" s="274" t="s">
        <v>1293</v>
      </c>
      <c r="I16" s="250" t="s">
        <v>883</v>
      </c>
    </row>
    <row r="17" spans="2:9" ht="17.25" x14ac:dyDescent="0.25">
      <c r="B17" s="96" t="s">
        <v>1363</v>
      </c>
      <c r="C17" s="59">
        <v>1700</v>
      </c>
      <c r="D17" s="2">
        <v>2000</v>
      </c>
      <c r="E17" s="2">
        <v>4600</v>
      </c>
      <c r="F17" s="2">
        <v>5300</v>
      </c>
      <c r="G17" s="6">
        <v>10.44</v>
      </c>
      <c r="H17" s="177" t="s">
        <v>1293</v>
      </c>
      <c r="I17" s="251" t="s">
        <v>883</v>
      </c>
    </row>
    <row r="18" spans="2:9" x14ac:dyDescent="0.25">
      <c r="B18" s="30" t="s">
        <v>1364</v>
      </c>
      <c r="C18" s="60">
        <v>2500</v>
      </c>
      <c r="D18" s="5">
        <v>2820</v>
      </c>
      <c r="E18" s="5">
        <v>2250</v>
      </c>
      <c r="F18" s="5">
        <v>2850</v>
      </c>
      <c r="G18" s="7">
        <v>11.04</v>
      </c>
      <c r="H18" s="145" t="s">
        <v>1293</v>
      </c>
      <c r="I18" s="250" t="s">
        <v>883</v>
      </c>
    </row>
    <row r="19" spans="2:9" ht="17.25" x14ac:dyDescent="0.25">
      <c r="B19" s="96" t="s">
        <v>1365</v>
      </c>
      <c r="C19" s="59">
        <v>3000</v>
      </c>
      <c r="D19" s="2">
        <v>3320</v>
      </c>
      <c r="E19" s="2">
        <v>1750</v>
      </c>
      <c r="F19" s="2">
        <v>2350</v>
      </c>
      <c r="G19" s="6">
        <v>12.36</v>
      </c>
      <c r="H19" s="177" t="s">
        <v>1293</v>
      </c>
      <c r="I19" s="251" t="s">
        <v>883</v>
      </c>
    </row>
    <row r="20" spans="2:9" ht="17.25" x14ac:dyDescent="0.25">
      <c r="B20" s="30" t="s">
        <v>1366</v>
      </c>
      <c r="C20" s="60">
        <v>1700</v>
      </c>
      <c r="D20" s="5">
        <v>2000</v>
      </c>
      <c r="E20" s="5">
        <v>5600</v>
      </c>
      <c r="F20" s="5">
        <v>6300</v>
      </c>
      <c r="G20" s="7">
        <v>12.7</v>
      </c>
      <c r="H20" s="274" t="s">
        <v>1293</v>
      </c>
      <c r="I20" s="250" t="s">
        <v>883</v>
      </c>
    </row>
    <row r="21" spans="2:9" ht="17.25" x14ac:dyDescent="0.25">
      <c r="B21" s="96" t="s">
        <v>1367</v>
      </c>
      <c r="C21" s="59">
        <v>2200</v>
      </c>
      <c r="D21" s="2">
        <v>2520</v>
      </c>
      <c r="E21" s="2">
        <v>4250</v>
      </c>
      <c r="F21" s="2">
        <v>4850</v>
      </c>
      <c r="G21" s="6">
        <v>16.149999999999999</v>
      </c>
      <c r="H21" s="177" t="s">
        <v>1293</v>
      </c>
      <c r="I21" s="251" t="s">
        <v>883</v>
      </c>
    </row>
    <row r="22" spans="2:9" ht="17.25" x14ac:dyDescent="0.25">
      <c r="B22" s="30" t="s">
        <v>1368</v>
      </c>
      <c r="C22" s="60">
        <v>2500</v>
      </c>
      <c r="D22" s="5">
        <v>2820</v>
      </c>
      <c r="E22" s="5">
        <v>3750</v>
      </c>
      <c r="F22" s="5">
        <v>4350</v>
      </c>
      <c r="G22" s="7">
        <v>18.399999999999999</v>
      </c>
      <c r="H22" s="274" t="s">
        <v>1293</v>
      </c>
      <c r="I22" s="250" t="s">
        <v>883</v>
      </c>
    </row>
    <row r="23" spans="2:9" ht="17.25" x14ac:dyDescent="0.25">
      <c r="B23" s="96" t="s">
        <v>1369</v>
      </c>
      <c r="C23" s="59">
        <v>2200</v>
      </c>
      <c r="D23" s="2">
        <v>2520</v>
      </c>
      <c r="E23" s="2">
        <v>5250</v>
      </c>
      <c r="F23" s="2">
        <v>5850</v>
      </c>
      <c r="G23" s="6">
        <v>19.95</v>
      </c>
      <c r="H23" s="177" t="s">
        <v>1293</v>
      </c>
      <c r="I23" s="251" t="s">
        <v>883</v>
      </c>
    </row>
    <row r="24" spans="2:9" ht="17.25" x14ac:dyDescent="0.25">
      <c r="B24" s="30" t="s">
        <v>1370</v>
      </c>
      <c r="C24" s="60">
        <v>3000</v>
      </c>
      <c r="D24" s="5">
        <v>3320</v>
      </c>
      <c r="E24" s="5">
        <v>3750</v>
      </c>
      <c r="F24" s="5">
        <v>4350</v>
      </c>
      <c r="G24" s="7">
        <v>26.49</v>
      </c>
      <c r="H24" s="145" t="s">
        <v>1293</v>
      </c>
      <c r="I24" s="250" t="s">
        <v>883</v>
      </c>
    </row>
    <row r="25" spans="2:9" ht="17.25" x14ac:dyDescent="0.25">
      <c r="B25" s="96" t="s">
        <v>1371</v>
      </c>
      <c r="C25" s="59">
        <v>2500</v>
      </c>
      <c r="D25" s="2">
        <v>2820</v>
      </c>
      <c r="E25" s="2">
        <v>5250</v>
      </c>
      <c r="F25" s="2">
        <v>5850</v>
      </c>
      <c r="G25" s="6">
        <v>25.76</v>
      </c>
      <c r="H25" s="177" t="s">
        <v>1293</v>
      </c>
      <c r="I25" s="251" t="s">
        <v>883</v>
      </c>
    </row>
    <row r="26" spans="2:9" ht="17.25" x14ac:dyDescent="0.25">
      <c r="B26" s="30" t="s">
        <v>1372</v>
      </c>
      <c r="C26" s="60">
        <v>3000</v>
      </c>
      <c r="D26" s="5">
        <v>3320</v>
      </c>
      <c r="E26" s="5">
        <v>4250</v>
      </c>
      <c r="F26" s="5">
        <v>4850</v>
      </c>
      <c r="G26" s="7">
        <v>30.03</v>
      </c>
      <c r="H26" s="274" t="s">
        <v>1293</v>
      </c>
      <c r="I26" s="250" t="s">
        <v>883</v>
      </c>
    </row>
    <row r="27" spans="2:9" ht="17.25" x14ac:dyDescent="0.25">
      <c r="B27" s="178" t="s">
        <v>1373</v>
      </c>
      <c r="C27" s="184">
        <v>3000</v>
      </c>
      <c r="D27" s="152">
        <v>3320</v>
      </c>
      <c r="E27" s="152">
        <v>4750</v>
      </c>
      <c r="F27" s="152">
        <v>5350</v>
      </c>
      <c r="G27" s="151">
        <v>33.56</v>
      </c>
      <c r="H27" s="185" t="s">
        <v>1293</v>
      </c>
      <c r="I27" s="254" t="s">
        <v>883</v>
      </c>
    </row>
    <row r="28" spans="2:9" x14ac:dyDescent="0.25">
      <c r="B28" s="43"/>
      <c r="C28" s="42"/>
      <c r="D28" s="42"/>
      <c r="E28" s="42"/>
      <c r="F28" s="42"/>
      <c r="G28" s="42"/>
      <c r="H28" s="42"/>
      <c r="I28" s="42"/>
    </row>
    <row r="29" spans="2:9" x14ac:dyDescent="0.25">
      <c r="B29" s="48" t="s">
        <v>1302</v>
      </c>
    </row>
    <row r="30" spans="2:9" ht="15" customHeight="1" x14ac:dyDescent="0.25">
      <c r="C30" s="58"/>
      <c r="D30" s="58"/>
      <c r="E30" s="58"/>
      <c r="F30" s="58"/>
      <c r="G30" s="58"/>
      <c r="H30" s="58"/>
      <c r="I30" s="58"/>
    </row>
    <row r="31" spans="2:9" ht="15" customHeight="1" x14ac:dyDescent="0.25">
      <c r="B31" s="384" t="s">
        <v>1312</v>
      </c>
      <c r="C31" s="384"/>
      <c r="D31" s="384"/>
      <c r="E31" s="384"/>
      <c r="F31" s="384"/>
      <c r="G31" s="384"/>
      <c r="H31" s="384"/>
      <c r="I31" s="384"/>
    </row>
    <row r="32" spans="2:9" ht="15" customHeight="1" x14ac:dyDescent="0.25">
      <c r="B32" s="384"/>
      <c r="C32" s="384"/>
      <c r="D32" s="384"/>
      <c r="E32" s="384"/>
      <c r="F32" s="384"/>
      <c r="G32" s="384"/>
      <c r="H32" s="384"/>
      <c r="I32" s="384"/>
    </row>
    <row r="33" spans="2:9" x14ac:dyDescent="0.25">
      <c r="B33" s="384"/>
      <c r="C33" s="384"/>
      <c r="D33" s="384"/>
      <c r="E33" s="384"/>
      <c r="F33" s="384"/>
      <c r="G33" s="384"/>
      <c r="H33" s="384"/>
      <c r="I33" s="384"/>
    </row>
    <row r="34" spans="2:9" x14ac:dyDescent="0.25">
      <c r="B34" s="384"/>
      <c r="C34" s="384"/>
      <c r="D34" s="384"/>
      <c r="E34" s="384"/>
      <c r="F34" s="384"/>
      <c r="G34" s="384"/>
      <c r="H34" s="384"/>
      <c r="I34" s="384"/>
    </row>
    <row r="35" spans="2:9" x14ac:dyDescent="0.25">
      <c r="B35" s="58"/>
      <c r="C35" s="58"/>
      <c r="D35" s="58"/>
      <c r="E35" s="58"/>
      <c r="F35" s="58"/>
      <c r="G35" s="58"/>
      <c r="H35" s="58"/>
      <c r="I35" s="58"/>
    </row>
    <row r="36" spans="2:9" x14ac:dyDescent="0.25">
      <c r="B36" s="58"/>
      <c r="C36" s="58"/>
      <c r="D36" s="58"/>
      <c r="E36" s="58"/>
      <c r="F36" s="58"/>
      <c r="G36" s="58"/>
      <c r="H36" s="58"/>
      <c r="I36" s="58"/>
    </row>
  </sheetData>
  <mergeCells count="4">
    <mergeCell ref="H5:H6"/>
    <mergeCell ref="I5:I6"/>
    <mergeCell ref="B5:B6"/>
    <mergeCell ref="B31:I34"/>
  </mergeCells>
  <pageMargins left="0.7" right="0.7" top="0.78740157499999996" bottom="0.78740157499999996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tabColor theme="4"/>
  </sheetPr>
  <dimension ref="A1:K31"/>
  <sheetViews>
    <sheetView workbookViewId="0">
      <selection activeCell="J5" sqref="J5"/>
    </sheetView>
  </sheetViews>
  <sheetFormatPr defaultRowHeight="15" x14ac:dyDescent="0.25"/>
  <cols>
    <col min="2" max="2" width="26.7109375" customWidth="1"/>
    <col min="3" max="5" width="9.7109375" customWidth="1"/>
    <col min="6" max="6" width="18.7109375" customWidth="1"/>
    <col min="7" max="7" width="9.7109375" customWidth="1"/>
    <col min="8" max="8" width="11.42578125" customWidth="1"/>
  </cols>
  <sheetData>
    <row r="1" spans="1:11" x14ac:dyDescent="0.25">
      <c r="A1" t="s">
        <v>865</v>
      </c>
    </row>
    <row r="2" spans="1:11" x14ac:dyDescent="0.25">
      <c r="A2" s="57" t="s">
        <v>928</v>
      </c>
    </row>
    <row r="3" spans="1:11" x14ac:dyDescent="0.25">
      <c r="A3" s="37"/>
    </row>
    <row r="5" spans="1:11" ht="50.1" customHeight="1" thickBot="1" x14ac:dyDescent="0.3">
      <c r="B5" s="326" t="s">
        <v>1305</v>
      </c>
      <c r="C5" s="106" t="s">
        <v>914</v>
      </c>
      <c r="D5" s="107" t="s">
        <v>917</v>
      </c>
      <c r="E5" s="107" t="s">
        <v>915</v>
      </c>
      <c r="F5" s="107" t="s">
        <v>929</v>
      </c>
      <c r="G5" s="326" t="s">
        <v>9</v>
      </c>
      <c r="H5" s="585" t="s">
        <v>15</v>
      </c>
    </row>
    <row r="6" spans="1:11" ht="18" customHeight="1" thickBot="1" x14ac:dyDescent="0.3">
      <c r="B6" s="327"/>
      <c r="C6" s="106" t="s">
        <v>6</v>
      </c>
      <c r="D6" s="104" t="s">
        <v>6</v>
      </c>
      <c r="E6" s="104" t="s">
        <v>6</v>
      </c>
      <c r="F6" s="104" t="s">
        <v>6</v>
      </c>
      <c r="G6" s="327"/>
      <c r="H6" s="381"/>
    </row>
    <row r="7" spans="1:11" x14ac:dyDescent="0.25">
      <c r="B7" s="320" t="s">
        <v>930</v>
      </c>
      <c r="C7" s="355">
        <v>800</v>
      </c>
      <c r="D7" s="354">
        <v>1040</v>
      </c>
      <c r="E7" s="354">
        <v>1000</v>
      </c>
      <c r="F7" s="596">
        <v>1675</v>
      </c>
      <c r="G7" s="349" t="s">
        <v>1293</v>
      </c>
      <c r="H7" s="236">
        <f>H8*1.21</f>
        <v>12655.39</v>
      </c>
    </row>
    <row r="8" spans="1:11" x14ac:dyDescent="0.25">
      <c r="B8" s="321"/>
      <c r="C8" s="375"/>
      <c r="D8" s="373"/>
      <c r="E8" s="373"/>
      <c r="F8" s="595"/>
      <c r="G8" s="350"/>
      <c r="H8" s="255">
        <v>10459</v>
      </c>
    </row>
    <row r="9" spans="1:11" x14ac:dyDescent="0.25">
      <c r="B9" s="322" t="s">
        <v>931</v>
      </c>
      <c r="C9" s="551">
        <v>1000</v>
      </c>
      <c r="D9" s="363">
        <v>1300</v>
      </c>
      <c r="E9" s="363">
        <v>1650</v>
      </c>
      <c r="F9" s="592">
        <v>2325</v>
      </c>
      <c r="G9" s="357" t="s">
        <v>1293</v>
      </c>
      <c r="H9" s="214">
        <f>H10*1.21</f>
        <v>18252.849999999999</v>
      </c>
    </row>
    <row r="10" spans="1:11" x14ac:dyDescent="0.25">
      <c r="B10" s="323"/>
      <c r="C10" s="552"/>
      <c r="D10" s="364"/>
      <c r="E10" s="364"/>
      <c r="F10" s="593"/>
      <c r="G10" s="358"/>
      <c r="H10" s="256">
        <v>15085</v>
      </c>
    </row>
    <row r="11" spans="1:11" x14ac:dyDescent="0.25">
      <c r="B11" s="324" t="s">
        <v>932</v>
      </c>
      <c r="C11" s="538">
        <v>1200</v>
      </c>
      <c r="D11" s="372">
        <v>1500</v>
      </c>
      <c r="E11" s="372">
        <v>1650</v>
      </c>
      <c r="F11" s="594">
        <v>2575</v>
      </c>
      <c r="G11" s="367" t="s">
        <v>1293</v>
      </c>
      <c r="H11" s="239">
        <f>H12*1.21</f>
        <v>28059.899999999998</v>
      </c>
    </row>
    <row r="12" spans="1:11" x14ac:dyDescent="0.25">
      <c r="B12" s="321"/>
      <c r="C12" s="539"/>
      <c r="D12" s="373"/>
      <c r="E12" s="373"/>
      <c r="F12" s="595"/>
      <c r="G12" s="350"/>
      <c r="H12" s="257">
        <v>23190</v>
      </c>
    </row>
    <row r="13" spans="1:11" x14ac:dyDescent="0.25">
      <c r="B13" s="322" t="s">
        <v>933</v>
      </c>
      <c r="C13" s="551">
        <v>1500</v>
      </c>
      <c r="D13" s="363">
        <v>1800</v>
      </c>
      <c r="E13" s="363">
        <v>1600</v>
      </c>
      <c r="F13" s="592">
        <v>2525</v>
      </c>
      <c r="G13" s="357" t="s">
        <v>1293</v>
      </c>
      <c r="H13" s="214">
        <f>H14*1.21</f>
        <v>32547.789999999997</v>
      </c>
      <c r="K13" s="218"/>
    </row>
    <row r="14" spans="1:11" x14ac:dyDescent="0.25">
      <c r="B14" s="323"/>
      <c r="C14" s="552"/>
      <c r="D14" s="364"/>
      <c r="E14" s="364"/>
      <c r="F14" s="593"/>
      <c r="G14" s="358"/>
      <c r="H14" s="256">
        <v>26899</v>
      </c>
      <c r="K14" s="218"/>
    </row>
    <row r="15" spans="1:11" x14ac:dyDescent="0.25">
      <c r="B15" s="324" t="s">
        <v>934</v>
      </c>
      <c r="C15" s="538">
        <v>1700</v>
      </c>
      <c r="D15" s="372">
        <v>2000</v>
      </c>
      <c r="E15" s="372">
        <v>1850</v>
      </c>
      <c r="F15" s="372">
        <v>2775</v>
      </c>
      <c r="G15" s="367" t="s">
        <v>1293</v>
      </c>
      <c r="H15" s="239">
        <f>H16*1.21</f>
        <v>45617</v>
      </c>
      <c r="K15" s="218"/>
    </row>
    <row r="16" spans="1:11" x14ac:dyDescent="0.25">
      <c r="B16" s="321"/>
      <c r="C16" s="539"/>
      <c r="D16" s="373"/>
      <c r="E16" s="373"/>
      <c r="F16" s="373"/>
      <c r="G16" s="350"/>
      <c r="H16" s="257">
        <v>37700</v>
      </c>
      <c r="K16" s="218"/>
    </row>
    <row r="17" spans="2:8" x14ac:dyDescent="0.25">
      <c r="B17" s="322" t="s">
        <v>935</v>
      </c>
      <c r="C17" s="551">
        <v>2200</v>
      </c>
      <c r="D17" s="363">
        <v>2520</v>
      </c>
      <c r="E17" s="363">
        <v>1800</v>
      </c>
      <c r="F17" s="363">
        <v>2745</v>
      </c>
      <c r="G17" s="357" t="s">
        <v>1293</v>
      </c>
      <c r="H17" s="214">
        <f>H18*1.21</f>
        <v>81869.81</v>
      </c>
    </row>
    <row r="18" spans="2:8" x14ac:dyDescent="0.25">
      <c r="B18" s="323"/>
      <c r="C18" s="552"/>
      <c r="D18" s="364"/>
      <c r="E18" s="364"/>
      <c r="F18" s="364"/>
      <c r="G18" s="358"/>
      <c r="H18" s="256">
        <v>67661</v>
      </c>
    </row>
    <row r="19" spans="2:8" x14ac:dyDescent="0.25">
      <c r="B19" s="324" t="s">
        <v>936</v>
      </c>
      <c r="C19" s="538">
        <v>2500</v>
      </c>
      <c r="D19" s="372">
        <v>2820</v>
      </c>
      <c r="E19" s="372">
        <v>1800</v>
      </c>
      <c r="F19" s="372">
        <v>2745</v>
      </c>
      <c r="G19" s="367" t="s">
        <v>1293</v>
      </c>
      <c r="H19" s="239">
        <f>H20*1.21</f>
        <v>91917.65</v>
      </c>
    </row>
    <row r="20" spans="2:8" x14ac:dyDescent="0.25">
      <c r="B20" s="321"/>
      <c r="C20" s="539"/>
      <c r="D20" s="373"/>
      <c r="E20" s="373"/>
      <c r="F20" s="373"/>
      <c r="G20" s="350"/>
      <c r="H20" s="257">
        <v>75965</v>
      </c>
    </row>
    <row r="21" spans="2:8" x14ac:dyDescent="0.25">
      <c r="B21" s="322" t="s">
        <v>937</v>
      </c>
      <c r="C21" s="551">
        <v>3000</v>
      </c>
      <c r="D21" s="363">
        <v>3320</v>
      </c>
      <c r="E21" s="363">
        <v>1800</v>
      </c>
      <c r="F21" s="363">
        <v>2745</v>
      </c>
      <c r="G21" s="357" t="s">
        <v>1293</v>
      </c>
      <c r="H21" s="214">
        <f>H22*1.21</f>
        <v>141305.01</v>
      </c>
    </row>
    <row r="22" spans="2:8" x14ac:dyDescent="0.25">
      <c r="B22" s="325"/>
      <c r="C22" s="578"/>
      <c r="D22" s="394"/>
      <c r="E22" s="394"/>
      <c r="F22" s="394"/>
      <c r="G22" s="391"/>
      <c r="H22" s="258">
        <v>116781</v>
      </c>
    </row>
    <row r="23" spans="2:8" ht="18" customHeight="1" x14ac:dyDescent="0.25">
      <c r="B23" s="43"/>
      <c r="C23" s="42"/>
      <c r="D23" s="42"/>
      <c r="E23" s="42"/>
      <c r="F23" s="42"/>
      <c r="G23" s="126"/>
      <c r="H23" s="126"/>
    </row>
    <row r="24" spans="2:8" x14ac:dyDescent="0.25">
      <c r="B24" s="48" t="s">
        <v>1302</v>
      </c>
    </row>
    <row r="26" spans="2:8" ht="15" customHeight="1" x14ac:dyDescent="0.25">
      <c r="B26" s="591" t="s">
        <v>1374</v>
      </c>
      <c r="C26" s="591"/>
      <c r="D26" s="591"/>
      <c r="E26" s="591"/>
      <c r="F26" s="591"/>
      <c r="G26" s="591"/>
      <c r="H26" s="591"/>
    </row>
    <row r="27" spans="2:8" ht="15" customHeight="1" x14ac:dyDescent="0.25">
      <c r="B27" s="591"/>
      <c r="C27" s="591"/>
      <c r="D27" s="591"/>
      <c r="E27" s="591"/>
      <c r="F27" s="591"/>
      <c r="G27" s="591"/>
      <c r="H27" s="591"/>
    </row>
    <row r="28" spans="2:8" x14ac:dyDescent="0.25">
      <c r="B28" s="591"/>
      <c r="C28" s="591"/>
      <c r="D28" s="591"/>
      <c r="E28" s="591"/>
      <c r="F28" s="591"/>
      <c r="G28" s="591"/>
      <c r="H28" s="591"/>
    </row>
    <row r="29" spans="2:8" x14ac:dyDescent="0.25">
      <c r="B29" s="591"/>
      <c r="C29" s="591"/>
      <c r="D29" s="591"/>
      <c r="E29" s="591"/>
      <c r="F29" s="591"/>
      <c r="G29" s="591"/>
      <c r="H29" s="591"/>
    </row>
    <row r="30" spans="2:8" x14ac:dyDescent="0.25">
      <c r="B30" s="591"/>
      <c r="C30" s="591"/>
      <c r="D30" s="591"/>
      <c r="E30" s="591"/>
      <c r="F30" s="591"/>
      <c r="G30" s="591"/>
      <c r="H30" s="591"/>
    </row>
    <row r="31" spans="2:8" x14ac:dyDescent="0.25">
      <c r="B31" s="18"/>
      <c r="C31" s="18"/>
      <c r="D31" s="18"/>
      <c r="E31" s="18"/>
      <c r="F31" s="18"/>
      <c r="G31" s="18"/>
    </row>
  </sheetData>
  <mergeCells count="52">
    <mergeCell ref="B21:B22"/>
    <mergeCell ref="B7:B8"/>
    <mergeCell ref="B9:B10"/>
    <mergeCell ref="B11:B12"/>
    <mergeCell ref="B13:B14"/>
    <mergeCell ref="B15:B16"/>
    <mergeCell ref="E13:E14"/>
    <mergeCell ref="E11:E12"/>
    <mergeCell ref="E9:E10"/>
    <mergeCell ref="E7:E8"/>
    <mergeCell ref="C19:C20"/>
    <mergeCell ref="C17:C18"/>
    <mergeCell ref="C15:C16"/>
    <mergeCell ref="C13:C14"/>
    <mergeCell ref="C11:C12"/>
    <mergeCell ref="C9:C10"/>
    <mergeCell ref="C7:C8"/>
    <mergeCell ref="D11:D12"/>
    <mergeCell ref="D13:D14"/>
    <mergeCell ref="D15:D16"/>
    <mergeCell ref="D17:D18"/>
    <mergeCell ref="D19:D20"/>
    <mergeCell ref="G7:G8"/>
    <mergeCell ref="F9:F10"/>
    <mergeCell ref="F7:F8"/>
    <mergeCell ref="D7:D8"/>
    <mergeCell ref="D9:D10"/>
    <mergeCell ref="G9:G10"/>
    <mergeCell ref="G15:G16"/>
    <mergeCell ref="G17:G18"/>
    <mergeCell ref="F17:F18"/>
    <mergeCell ref="F15:F16"/>
    <mergeCell ref="G21:G22"/>
    <mergeCell ref="G19:G20"/>
    <mergeCell ref="F21:F22"/>
    <mergeCell ref="F19:F20"/>
    <mergeCell ref="B26:H30"/>
    <mergeCell ref="H5:H6"/>
    <mergeCell ref="C21:C22"/>
    <mergeCell ref="B17:B18"/>
    <mergeCell ref="B19:B20"/>
    <mergeCell ref="B5:B6"/>
    <mergeCell ref="G5:G6"/>
    <mergeCell ref="G11:G12"/>
    <mergeCell ref="G13:G14"/>
    <mergeCell ref="F13:F14"/>
    <mergeCell ref="F11:F12"/>
    <mergeCell ref="D21:D22"/>
    <mergeCell ref="E21:E22"/>
    <mergeCell ref="E19:E20"/>
    <mergeCell ref="E17:E18"/>
    <mergeCell ref="E15:E16"/>
  </mergeCells>
  <pageMargins left="0.7" right="0.7" top="0.78740157499999996" bottom="0.78740157499999996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tabColor theme="4"/>
  </sheetPr>
  <dimension ref="A1:J44"/>
  <sheetViews>
    <sheetView workbookViewId="0">
      <selection activeCell="L13" sqref="L13"/>
    </sheetView>
  </sheetViews>
  <sheetFormatPr defaultRowHeight="15" x14ac:dyDescent="0.25"/>
  <cols>
    <col min="2" max="2" width="3.7109375" customWidth="1"/>
    <col min="3" max="3" width="15.7109375" customWidth="1"/>
    <col min="4" max="4" width="10.7109375" customWidth="1"/>
    <col min="5" max="10" width="9.7109375" customWidth="1"/>
  </cols>
  <sheetData>
    <row r="1" spans="1:10" x14ac:dyDescent="0.25">
      <c r="A1" t="s">
        <v>865</v>
      </c>
    </row>
    <row r="2" spans="1:10" x14ac:dyDescent="0.25">
      <c r="A2" s="57" t="s">
        <v>938</v>
      </c>
    </row>
    <row r="3" spans="1:10" x14ac:dyDescent="0.25">
      <c r="A3" s="37"/>
    </row>
    <row r="5" spans="1:10" ht="45" customHeight="1" thickBot="1" x14ac:dyDescent="0.3">
      <c r="B5" s="599" t="s">
        <v>939</v>
      </c>
      <c r="C5" s="585" t="s">
        <v>1305</v>
      </c>
      <c r="D5" s="103" t="s">
        <v>940</v>
      </c>
      <c r="E5" s="307" t="s">
        <v>941</v>
      </c>
      <c r="F5" s="307"/>
      <c r="G5" s="307"/>
      <c r="H5" s="307"/>
      <c r="I5" s="307"/>
      <c r="J5" s="308"/>
    </row>
    <row r="6" spans="1:10" ht="18" customHeight="1" thickBot="1" x14ac:dyDescent="0.3">
      <c r="B6" s="599"/>
      <c r="C6" s="381"/>
      <c r="D6" s="120" t="s">
        <v>6</v>
      </c>
      <c r="E6" s="143" t="s">
        <v>20</v>
      </c>
      <c r="F6" s="143" t="s">
        <v>20</v>
      </c>
      <c r="G6" s="143" t="s">
        <v>20</v>
      </c>
      <c r="H6" s="143" t="s">
        <v>20</v>
      </c>
      <c r="I6" s="143" t="s">
        <v>20</v>
      </c>
      <c r="J6" s="173" t="s">
        <v>20</v>
      </c>
    </row>
    <row r="7" spans="1:10" ht="15.75" thickBot="1" x14ac:dyDescent="0.3">
      <c r="B7" s="600"/>
      <c r="C7" s="597" t="s">
        <v>954</v>
      </c>
      <c r="D7" s="598"/>
      <c r="E7" s="102" t="s">
        <v>961</v>
      </c>
      <c r="F7" s="102" t="s">
        <v>956</v>
      </c>
      <c r="G7" s="102" t="s">
        <v>957</v>
      </c>
      <c r="H7" s="102" t="s">
        <v>958</v>
      </c>
      <c r="I7" s="102" t="s">
        <v>959</v>
      </c>
      <c r="J7" s="175" t="s">
        <v>960</v>
      </c>
    </row>
    <row r="8" spans="1:10" x14ac:dyDescent="0.25">
      <c r="B8" s="605">
        <v>1000</v>
      </c>
      <c r="C8" s="607" t="s">
        <v>942</v>
      </c>
      <c r="D8" s="22">
        <v>200</v>
      </c>
      <c r="E8" s="67">
        <v>1.7</v>
      </c>
      <c r="F8" s="65">
        <v>6.7</v>
      </c>
      <c r="G8" s="65">
        <v>13.4</v>
      </c>
      <c r="H8" s="65">
        <v>20.100000000000001</v>
      </c>
      <c r="I8" s="65">
        <v>26.8</v>
      </c>
      <c r="J8" s="114">
        <v>33.5</v>
      </c>
    </row>
    <row r="9" spans="1:10" x14ac:dyDescent="0.25">
      <c r="B9" s="605"/>
      <c r="C9" s="608"/>
      <c r="D9" s="3">
        <v>300</v>
      </c>
      <c r="E9" s="1">
        <v>1.5</v>
      </c>
      <c r="F9" s="63">
        <v>5.9</v>
      </c>
      <c r="G9" s="63">
        <v>11.8</v>
      </c>
      <c r="H9" s="63">
        <v>17.7</v>
      </c>
      <c r="I9" s="63">
        <v>23.6</v>
      </c>
      <c r="J9" s="112">
        <v>29.5</v>
      </c>
    </row>
    <row r="10" spans="1:10" x14ac:dyDescent="0.25">
      <c r="B10" s="605"/>
      <c r="C10" s="608"/>
      <c r="D10" s="3">
        <v>400</v>
      </c>
      <c r="E10" s="1">
        <v>1.2</v>
      </c>
      <c r="F10" s="63">
        <v>4.9000000000000004</v>
      </c>
      <c r="G10" s="63">
        <v>9.8000000000000007</v>
      </c>
      <c r="H10" s="63">
        <v>14.7</v>
      </c>
      <c r="I10" s="63">
        <v>19.600000000000001</v>
      </c>
      <c r="J10" s="112">
        <v>24.5</v>
      </c>
    </row>
    <row r="11" spans="1:10" x14ac:dyDescent="0.25">
      <c r="B11" s="604">
        <v>1200</v>
      </c>
      <c r="C11" s="609" t="s">
        <v>943</v>
      </c>
      <c r="D11" s="8">
        <v>200</v>
      </c>
      <c r="E11" s="4">
        <v>2.5</v>
      </c>
      <c r="F11" s="61">
        <v>10.1</v>
      </c>
      <c r="G11" s="61">
        <v>20.2</v>
      </c>
      <c r="H11" s="61">
        <v>30.3</v>
      </c>
      <c r="I11" s="61">
        <v>40.4</v>
      </c>
      <c r="J11" s="113">
        <v>50.5</v>
      </c>
    </row>
    <row r="12" spans="1:10" x14ac:dyDescent="0.25">
      <c r="B12" s="604"/>
      <c r="C12" s="610"/>
      <c r="D12" s="8">
        <v>300</v>
      </c>
      <c r="E12" s="4">
        <v>2.2999999999999998</v>
      </c>
      <c r="F12" s="61">
        <v>9.1</v>
      </c>
      <c r="G12" s="61">
        <v>18.2</v>
      </c>
      <c r="H12" s="61">
        <v>27.3</v>
      </c>
      <c r="I12" s="61">
        <v>36.4</v>
      </c>
      <c r="J12" s="113">
        <v>45.5</v>
      </c>
    </row>
    <row r="13" spans="1:10" x14ac:dyDescent="0.25">
      <c r="B13" s="604"/>
      <c r="C13" s="610"/>
      <c r="D13" s="8">
        <v>400</v>
      </c>
      <c r="E13" s="61">
        <v>2</v>
      </c>
      <c r="F13" s="61">
        <v>8</v>
      </c>
      <c r="G13" s="61">
        <v>16</v>
      </c>
      <c r="H13" s="61">
        <v>24</v>
      </c>
      <c r="I13" s="61">
        <v>32</v>
      </c>
      <c r="J13" s="113">
        <v>40</v>
      </c>
    </row>
    <row r="14" spans="1:10" x14ac:dyDescent="0.25">
      <c r="B14" s="605">
        <v>1400</v>
      </c>
      <c r="C14" s="611" t="s">
        <v>944</v>
      </c>
      <c r="D14" s="3">
        <v>300</v>
      </c>
      <c r="E14" s="63">
        <v>3.3</v>
      </c>
      <c r="F14" s="63">
        <v>13</v>
      </c>
      <c r="G14" s="63">
        <v>26</v>
      </c>
      <c r="H14" s="63">
        <v>39</v>
      </c>
      <c r="I14" s="63">
        <v>52</v>
      </c>
      <c r="J14" s="112">
        <v>65</v>
      </c>
    </row>
    <row r="15" spans="1:10" x14ac:dyDescent="0.25">
      <c r="B15" s="605"/>
      <c r="C15" s="608"/>
      <c r="D15" s="3">
        <v>400</v>
      </c>
      <c r="E15" s="63">
        <v>3</v>
      </c>
      <c r="F15" s="63">
        <v>11.8</v>
      </c>
      <c r="G15" s="63">
        <v>23.6</v>
      </c>
      <c r="H15" s="63">
        <v>35.4</v>
      </c>
      <c r="I15" s="63">
        <v>47.2</v>
      </c>
      <c r="J15" s="112">
        <v>59</v>
      </c>
    </row>
    <row r="16" spans="1:10" x14ac:dyDescent="0.25">
      <c r="B16" s="605"/>
      <c r="C16" s="608"/>
      <c r="D16" s="3">
        <v>600</v>
      </c>
      <c r="E16" s="63">
        <v>2.2999999999999998</v>
      </c>
      <c r="F16" s="63">
        <v>9.1</v>
      </c>
      <c r="G16" s="63">
        <v>18.2</v>
      </c>
      <c r="H16" s="63">
        <v>27.3</v>
      </c>
      <c r="I16" s="63">
        <v>36.4</v>
      </c>
      <c r="J16" s="112">
        <v>45.5</v>
      </c>
    </row>
    <row r="17" spans="2:10" x14ac:dyDescent="0.25">
      <c r="B17" s="604">
        <v>1600</v>
      </c>
      <c r="C17" s="609" t="s">
        <v>945</v>
      </c>
      <c r="D17" s="8">
        <v>300</v>
      </c>
      <c r="E17" s="61">
        <v>4.4000000000000004</v>
      </c>
      <c r="F17" s="61">
        <v>17.5</v>
      </c>
      <c r="G17" s="61">
        <v>35</v>
      </c>
      <c r="H17" s="61">
        <v>52.5</v>
      </c>
      <c r="I17" s="61">
        <v>70</v>
      </c>
      <c r="J17" s="113">
        <v>87.5</v>
      </c>
    </row>
    <row r="18" spans="2:10" x14ac:dyDescent="0.25">
      <c r="B18" s="604"/>
      <c r="C18" s="610"/>
      <c r="D18" s="8">
        <v>400</v>
      </c>
      <c r="E18" s="61">
        <v>4.0999999999999996</v>
      </c>
      <c r="F18" s="61">
        <v>16.2</v>
      </c>
      <c r="G18" s="61">
        <v>32.4</v>
      </c>
      <c r="H18" s="61">
        <v>48.6</v>
      </c>
      <c r="I18" s="61">
        <v>64.8</v>
      </c>
      <c r="J18" s="113">
        <v>81</v>
      </c>
    </row>
    <row r="19" spans="2:10" x14ac:dyDescent="0.25">
      <c r="B19" s="604"/>
      <c r="C19" s="610"/>
      <c r="D19" s="8">
        <v>600</v>
      </c>
      <c r="E19" s="61">
        <v>3.3</v>
      </c>
      <c r="F19" s="61">
        <v>13.2</v>
      </c>
      <c r="G19" s="61">
        <v>26.4</v>
      </c>
      <c r="H19" s="61">
        <v>39.6</v>
      </c>
      <c r="I19" s="61">
        <v>52.8</v>
      </c>
      <c r="J19" s="113">
        <v>66</v>
      </c>
    </row>
    <row r="20" spans="2:10" x14ac:dyDescent="0.25">
      <c r="B20" s="605">
        <v>1800</v>
      </c>
      <c r="C20" s="611" t="s">
        <v>946</v>
      </c>
      <c r="D20" s="3">
        <v>300</v>
      </c>
      <c r="E20" s="63">
        <v>5.7</v>
      </c>
      <c r="F20" s="63">
        <v>22.7</v>
      </c>
      <c r="G20" s="63">
        <v>45.4</v>
      </c>
      <c r="H20" s="63">
        <v>68.099999999999994</v>
      </c>
      <c r="I20" s="63">
        <v>90.8</v>
      </c>
      <c r="J20" s="112">
        <v>113.5</v>
      </c>
    </row>
    <row r="21" spans="2:10" x14ac:dyDescent="0.25">
      <c r="B21" s="605"/>
      <c r="C21" s="608"/>
      <c r="D21" s="3">
        <v>400</v>
      </c>
      <c r="E21" s="63">
        <v>5.3</v>
      </c>
      <c r="F21" s="63">
        <v>21.2</v>
      </c>
      <c r="G21" s="63">
        <v>42.4</v>
      </c>
      <c r="H21" s="63">
        <v>63.6</v>
      </c>
      <c r="I21" s="63">
        <v>84.8</v>
      </c>
      <c r="J21" s="112">
        <v>106</v>
      </c>
    </row>
    <row r="22" spans="2:10" x14ac:dyDescent="0.25">
      <c r="B22" s="605"/>
      <c r="C22" s="608"/>
      <c r="D22" s="3">
        <v>600</v>
      </c>
      <c r="E22" s="63">
        <v>4.5</v>
      </c>
      <c r="F22" s="63">
        <v>18</v>
      </c>
      <c r="G22" s="63">
        <v>36</v>
      </c>
      <c r="H22" s="63">
        <v>54</v>
      </c>
      <c r="I22" s="63">
        <v>72</v>
      </c>
      <c r="J22" s="112">
        <v>90</v>
      </c>
    </row>
    <row r="23" spans="2:10" x14ac:dyDescent="0.25">
      <c r="B23" s="604">
        <v>2000</v>
      </c>
      <c r="C23" s="609" t="s">
        <v>947</v>
      </c>
      <c r="D23" s="8">
        <v>300</v>
      </c>
      <c r="E23" s="61">
        <v>7.1</v>
      </c>
      <c r="F23" s="61">
        <v>28.5</v>
      </c>
      <c r="G23" s="61">
        <v>57</v>
      </c>
      <c r="H23" s="61">
        <v>85.5</v>
      </c>
      <c r="I23" s="61">
        <v>114</v>
      </c>
      <c r="J23" s="113">
        <v>142.5</v>
      </c>
    </row>
    <row r="24" spans="2:10" x14ac:dyDescent="0.25">
      <c r="B24" s="604"/>
      <c r="C24" s="610"/>
      <c r="D24" s="8">
        <v>400</v>
      </c>
      <c r="E24" s="61">
        <v>6.7</v>
      </c>
      <c r="F24" s="61">
        <v>26.9</v>
      </c>
      <c r="G24" s="61">
        <v>53.8</v>
      </c>
      <c r="H24" s="61">
        <v>80.7</v>
      </c>
      <c r="I24" s="61">
        <v>107.6</v>
      </c>
      <c r="J24" s="113">
        <v>134.5</v>
      </c>
    </row>
    <row r="25" spans="2:10" ht="15.75" thickBot="1" x14ac:dyDescent="0.3">
      <c r="B25" s="606"/>
      <c r="C25" s="614"/>
      <c r="D25" s="13">
        <v>600</v>
      </c>
      <c r="E25" s="62">
        <v>5.9</v>
      </c>
      <c r="F25" s="62">
        <v>23.5</v>
      </c>
      <c r="G25" s="62">
        <v>47</v>
      </c>
      <c r="H25" s="62">
        <v>70.5</v>
      </c>
      <c r="I25" s="62">
        <v>94</v>
      </c>
      <c r="J25" s="115">
        <v>117.5</v>
      </c>
    </row>
    <row r="26" spans="2:10" ht="15.75" thickBot="1" x14ac:dyDescent="0.3">
      <c r="B26" s="24"/>
      <c r="C26" s="612" t="s">
        <v>954</v>
      </c>
      <c r="D26" s="613"/>
      <c r="E26" s="64" t="s">
        <v>955</v>
      </c>
      <c r="F26" s="64" t="s">
        <v>956</v>
      </c>
      <c r="G26" s="64" t="s">
        <v>957</v>
      </c>
      <c r="H26" s="64" t="s">
        <v>958</v>
      </c>
      <c r="I26" s="64" t="s">
        <v>959</v>
      </c>
      <c r="J26" s="118" t="s">
        <v>960</v>
      </c>
    </row>
    <row r="27" spans="2:10" x14ac:dyDescent="0.25">
      <c r="B27" s="603">
        <v>2200</v>
      </c>
      <c r="C27" s="348" t="s">
        <v>948</v>
      </c>
      <c r="D27" s="119">
        <v>300</v>
      </c>
      <c r="E27" s="116">
        <v>7</v>
      </c>
      <c r="F27" s="116">
        <v>34.9</v>
      </c>
      <c r="G27" s="116">
        <v>69.8</v>
      </c>
      <c r="H27" s="116">
        <v>104.6</v>
      </c>
      <c r="I27" s="116">
        <v>139.5</v>
      </c>
      <c r="J27" s="117">
        <v>174.4</v>
      </c>
    </row>
    <row r="28" spans="2:10" x14ac:dyDescent="0.25">
      <c r="B28" s="604"/>
      <c r="C28" s="544"/>
      <c r="D28" s="8">
        <v>400</v>
      </c>
      <c r="E28" s="61">
        <v>6.7</v>
      </c>
      <c r="F28" s="61">
        <v>33.299999999999997</v>
      </c>
      <c r="G28" s="61">
        <v>66.5</v>
      </c>
      <c r="H28" s="61">
        <v>99.8</v>
      </c>
      <c r="I28" s="61">
        <v>133.1</v>
      </c>
      <c r="J28" s="113">
        <v>166.4</v>
      </c>
    </row>
    <row r="29" spans="2:10" x14ac:dyDescent="0.25">
      <c r="B29" s="604"/>
      <c r="C29" s="544"/>
      <c r="D29" s="8">
        <v>600</v>
      </c>
      <c r="E29" s="61">
        <v>5.9</v>
      </c>
      <c r="F29" s="61">
        <v>29.6</v>
      </c>
      <c r="G29" s="61">
        <v>59.2</v>
      </c>
      <c r="H29" s="61">
        <v>88.8</v>
      </c>
      <c r="I29" s="61">
        <v>118.4</v>
      </c>
      <c r="J29" s="113">
        <v>148</v>
      </c>
    </row>
    <row r="30" spans="2:10" x14ac:dyDescent="0.25">
      <c r="B30" s="605">
        <v>2500</v>
      </c>
      <c r="C30" s="601" t="s">
        <v>949</v>
      </c>
      <c r="D30" s="3">
        <v>300</v>
      </c>
      <c r="E30" s="63">
        <v>9.1</v>
      </c>
      <c r="F30" s="63">
        <v>45.7</v>
      </c>
      <c r="G30" s="63">
        <v>91.5</v>
      </c>
      <c r="H30" s="63">
        <v>137.19999999999999</v>
      </c>
      <c r="I30" s="63">
        <v>182.9</v>
      </c>
      <c r="J30" s="112">
        <v>228.6</v>
      </c>
    </row>
    <row r="31" spans="2:10" x14ac:dyDescent="0.25">
      <c r="B31" s="605"/>
      <c r="C31" s="541"/>
      <c r="D31" s="3">
        <v>400</v>
      </c>
      <c r="E31" s="63">
        <v>8.8000000000000007</v>
      </c>
      <c r="F31" s="63">
        <v>44</v>
      </c>
      <c r="G31" s="63">
        <v>88</v>
      </c>
      <c r="H31" s="63">
        <v>132</v>
      </c>
      <c r="I31" s="63">
        <v>176</v>
      </c>
      <c r="J31" s="112">
        <v>220</v>
      </c>
    </row>
    <row r="32" spans="2:10" x14ac:dyDescent="0.25">
      <c r="B32" s="605"/>
      <c r="C32" s="541"/>
      <c r="D32" s="3">
        <v>600</v>
      </c>
      <c r="E32" s="63">
        <v>8</v>
      </c>
      <c r="F32" s="63">
        <v>40</v>
      </c>
      <c r="G32" s="63">
        <v>80</v>
      </c>
      <c r="H32" s="63">
        <v>120</v>
      </c>
      <c r="I32" s="63">
        <v>160</v>
      </c>
      <c r="J32" s="112">
        <v>200</v>
      </c>
    </row>
    <row r="33" spans="2:10" x14ac:dyDescent="0.25">
      <c r="B33" s="604">
        <v>3000</v>
      </c>
      <c r="C33" s="602" t="s">
        <v>950</v>
      </c>
      <c r="D33" s="8">
        <v>300</v>
      </c>
      <c r="E33" s="61">
        <v>13.4</v>
      </c>
      <c r="F33" s="61">
        <v>67</v>
      </c>
      <c r="G33" s="61">
        <v>133.9</v>
      </c>
      <c r="H33" s="61">
        <v>200.9</v>
      </c>
      <c r="I33" s="61">
        <v>267.89999999999998</v>
      </c>
      <c r="J33" s="113">
        <v>334.9</v>
      </c>
    </row>
    <row r="34" spans="2:10" x14ac:dyDescent="0.25">
      <c r="B34" s="604"/>
      <c r="C34" s="544"/>
      <c r="D34" s="8">
        <v>400</v>
      </c>
      <c r="E34" s="61">
        <v>13</v>
      </c>
      <c r="F34" s="61">
        <v>65</v>
      </c>
      <c r="G34" s="61">
        <v>130.1</v>
      </c>
      <c r="H34" s="61">
        <v>195.1</v>
      </c>
      <c r="I34" s="61">
        <v>260.2</v>
      </c>
      <c r="J34" s="113">
        <v>325.2</v>
      </c>
    </row>
    <row r="35" spans="2:10" x14ac:dyDescent="0.25">
      <c r="B35" s="606"/>
      <c r="C35" s="322"/>
      <c r="D35" s="34">
        <v>600</v>
      </c>
      <c r="E35" s="176">
        <v>12.1</v>
      </c>
      <c r="F35" s="176">
        <v>60.6</v>
      </c>
      <c r="G35" s="176">
        <v>121.2</v>
      </c>
      <c r="H35" s="176">
        <v>181.8</v>
      </c>
      <c r="I35" s="176">
        <v>242.3</v>
      </c>
      <c r="J35" s="186">
        <v>302.89999999999998</v>
      </c>
    </row>
    <row r="36" spans="2:10" x14ac:dyDescent="0.25">
      <c r="B36" s="561"/>
      <c r="C36" s="561"/>
      <c r="D36" s="42"/>
      <c r="E36" s="42"/>
      <c r="F36" s="42"/>
      <c r="G36" s="42"/>
      <c r="H36" s="42"/>
      <c r="I36" s="42"/>
      <c r="J36" s="42"/>
    </row>
    <row r="37" spans="2:10" ht="15" customHeight="1" x14ac:dyDescent="0.25">
      <c r="B37" s="384" t="s">
        <v>951</v>
      </c>
      <c r="C37" s="384"/>
      <c r="D37" s="384"/>
      <c r="E37" s="384"/>
      <c r="F37" s="384"/>
      <c r="G37" s="384"/>
      <c r="H37" s="384"/>
      <c r="I37" s="384"/>
      <c r="J37" s="384"/>
    </row>
    <row r="38" spans="2:10" ht="15" customHeight="1" x14ac:dyDescent="0.25">
      <c r="B38" s="384"/>
      <c r="C38" s="384"/>
      <c r="D38" s="384"/>
      <c r="E38" s="384"/>
      <c r="F38" s="384"/>
      <c r="G38" s="384"/>
      <c r="H38" s="384"/>
      <c r="I38" s="384"/>
      <c r="J38" s="384"/>
    </row>
    <row r="39" spans="2:10" x14ac:dyDescent="0.25">
      <c r="B39" s="384"/>
      <c r="C39" s="384"/>
      <c r="D39" s="384"/>
      <c r="E39" s="384"/>
      <c r="F39" s="384"/>
      <c r="G39" s="384"/>
      <c r="H39" s="384"/>
      <c r="I39" s="384"/>
      <c r="J39" s="384"/>
    </row>
    <row r="40" spans="2:10" x14ac:dyDescent="0.25">
      <c r="B40" s="384"/>
      <c r="C40" s="384"/>
      <c r="D40" s="384"/>
      <c r="E40" s="384"/>
      <c r="F40" s="384"/>
      <c r="G40" s="384"/>
      <c r="H40" s="384"/>
      <c r="I40" s="384"/>
      <c r="J40" s="384"/>
    </row>
    <row r="41" spans="2:10" x14ac:dyDescent="0.25">
      <c r="B41" s="384"/>
      <c r="C41" s="384"/>
      <c r="D41" s="384"/>
      <c r="E41" s="384"/>
      <c r="F41" s="384"/>
      <c r="G41" s="384"/>
      <c r="H41" s="384"/>
      <c r="I41" s="384"/>
      <c r="J41" s="384"/>
    </row>
    <row r="42" spans="2:10" x14ac:dyDescent="0.25">
      <c r="B42" s="384"/>
      <c r="C42" s="384"/>
      <c r="D42" s="384"/>
      <c r="E42" s="384"/>
      <c r="F42" s="384"/>
      <c r="G42" s="384"/>
      <c r="H42" s="384"/>
      <c r="I42" s="384"/>
      <c r="J42" s="384"/>
    </row>
    <row r="44" spans="2:10" x14ac:dyDescent="0.25">
      <c r="B44" s="48" t="s">
        <v>962</v>
      </c>
    </row>
  </sheetData>
  <mergeCells count="25">
    <mergeCell ref="C20:C22"/>
    <mergeCell ref="C26:D26"/>
    <mergeCell ref="C23:C25"/>
    <mergeCell ref="B8:B10"/>
    <mergeCell ref="B11:B13"/>
    <mergeCell ref="B14:B16"/>
    <mergeCell ref="B17:B19"/>
    <mergeCell ref="B20:B22"/>
    <mergeCell ref="B23:B25"/>
    <mergeCell ref="B37:J42"/>
    <mergeCell ref="C5:C6"/>
    <mergeCell ref="C7:D7"/>
    <mergeCell ref="B5:B7"/>
    <mergeCell ref="C27:C29"/>
    <mergeCell ref="C30:C32"/>
    <mergeCell ref="C33:C35"/>
    <mergeCell ref="B36:C36"/>
    <mergeCell ref="B27:B29"/>
    <mergeCell ref="B30:B32"/>
    <mergeCell ref="B33:B35"/>
    <mergeCell ref="E5:J5"/>
    <mergeCell ref="C8:C10"/>
    <mergeCell ref="C11:C13"/>
    <mergeCell ref="C14:C16"/>
    <mergeCell ref="C17:C19"/>
  </mergeCells>
  <pageMargins left="0.7" right="0.7" top="0.78740157499999996" bottom="0.78740157499999996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theme="4"/>
  </sheetPr>
  <dimension ref="A1:I29"/>
  <sheetViews>
    <sheetView workbookViewId="0">
      <selection activeCell="K9" sqref="K9"/>
    </sheetView>
  </sheetViews>
  <sheetFormatPr defaultRowHeight="15" x14ac:dyDescent="0.25"/>
  <cols>
    <col min="2" max="2" width="32.7109375" customWidth="1"/>
    <col min="3" max="4" width="9.7109375" customWidth="1"/>
    <col min="5" max="5" width="11.7109375" customWidth="1"/>
    <col min="6" max="6" width="9.7109375" customWidth="1"/>
    <col min="7" max="7" width="12.7109375" customWidth="1"/>
    <col min="8" max="9" width="9.7109375" customWidth="1"/>
  </cols>
  <sheetData>
    <row r="1" spans="1:9" x14ac:dyDescent="0.25">
      <c r="A1" t="s">
        <v>865</v>
      </c>
    </row>
    <row r="2" spans="1:9" x14ac:dyDescent="0.25">
      <c r="A2" s="57" t="s">
        <v>963</v>
      </c>
    </row>
    <row r="3" spans="1:9" x14ac:dyDescent="0.25">
      <c r="A3" s="37"/>
    </row>
    <row r="5" spans="1:9" ht="60.75" thickBot="1" x14ac:dyDescent="0.3">
      <c r="B5" s="326" t="s">
        <v>1305</v>
      </c>
      <c r="C5" s="106" t="s">
        <v>413</v>
      </c>
      <c r="D5" s="104" t="s">
        <v>917</v>
      </c>
      <c r="E5" s="107" t="s">
        <v>964</v>
      </c>
      <c r="F5" s="107" t="s">
        <v>927</v>
      </c>
      <c r="G5" s="107" t="s">
        <v>1073</v>
      </c>
      <c r="H5" s="309" t="s">
        <v>9</v>
      </c>
      <c r="I5" s="329" t="s">
        <v>15</v>
      </c>
    </row>
    <row r="6" spans="1:9" ht="18" customHeight="1" thickBot="1" x14ac:dyDescent="0.3">
      <c r="B6" s="327"/>
      <c r="C6" s="106" t="s">
        <v>6</v>
      </c>
      <c r="D6" s="104" t="s">
        <v>6</v>
      </c>
      <c r="E6" s="104" t="s">
        <v>6</v>
      </c>
      <c r="F6" s="104" t="s">
        <v>6</v>
      </c>
      <c r="G6" s="174" t="s">
        <v>20</v>
      </c>
      <c r="H6" s="615"/>
      <c r="I6" s="329"/>
    </row>
    <row r="7" spans="1:9" x14ac:dyDescent="0.25">
      <c r="B7" s="32" t="s">
        <v>966</v>
      </c>
      <c r="C7" s="108">
        <v>2200</v>
      </c>
      <c r="D7" s="75">
        <v>2520</v>
      </c>
      <c r="E7" s="75">
        <v>2750</v>
      </c>
      <c r="F7" s="75">
        <v>3900</v>
      </c>
      <c r="G7" s="20">
        <v>10.45</v>
      </c>
      <c r="H7" s="276" t="s">
        <v>1293</v>
      </c>
      <c r="I7" s="253" t="s">
        <v>883</v>
      </c>
    </row>
    <row r="8" spans="1:9" x14ac:dyDescent="0.25">
      <c r="B8" s="30" t="s">
        <v>967</v>
      </c>
      <c r="C8" s="60">
        <v>2200</v>
      </c>
      <c r="D8" s="5">
        <v>2520</v>
      </c>
      <c r="E8" s="5">
        <v>4520</v>
      </c>
      <c r="F8" s="5">
        <v>5400</v>
      </c>
      <c r="G8" s="4">
        <v>16.149999999999999</v>
      </c>
      <c r="H8" s="273" t="s">
        <v>1293</v>
      </c>
      <c r="I8" s="250" t="s">
        <v>883</v>
      </c>
    </row>
    <row r="9" spans="1:9" x14ac:dyDescent="0.25">
      <c r="B9" s="96" t="s">
        <v>968</v>
      </c>
      <c r="C9" s="59">
        <v>2200</v>
      </c>
      <c r="D9" s="2">
        <v>2520</v>
      </c>
      <c r="E9" s="2">
        <v>4750</v>
      </c>
      <c r="F9" s="2">
        <v>5900</v>
      </c>
      <c r="G9" s="1">
        <v>18.05</v>
      </c>
      <c r="H9" s="276" t="s">
        <v>1293</v>
      </c>
      <c r="I9" s="251" t="s">
        <v>883</v>
      </c>
    </row>
    <row r="10" spans="1:9" x14ac:dyDescent="0.25">
      <c r="B10" s="30" t="s">
        <v>969</v>
      </c>
      <c r="C10" s="60">
        <v>2200</v>
      </c>
      <c r="D10" s="5">
        <v>2520</v>
      </c>
      <c r="E10" s="5">
        <v>5250</v>
      </c>
      <c r="F10" s="5">
        <v>6400</v>
      </c>
      <c r="G10" s="4">
        <v>19.95</v>
      </c>
      <c r="H10" s="273" t="s">
        <v>1293</v>
      </c>
      <c r="I10" s="250" t="s">
        <v>883</v>
      </c>
    </row>
    <row r="11" spans="1:9" x14ac:dyDescent="0.25">
      <c r="B11" s="96" t="s">
        <v>970</v>
      </c>
      <c r="C11" s="59">
        <v>2200</v>
      </c>
      <c r="D11" s="2">
        <v>2520</v>
      </c>
      <c r="E11" s="2">
        <v>5750</v>
      </c>
      <c r="F11" s="2">
        <v>6900</v>
      </c>
      <c r="G11" s="1">
        <v>21.85</v>
      </c>
      <c r="H11" s="276" t="s">
        <v>1293</v>
      </c>
      <c r="I11" s="251" t="s">
        <v>883</v>
      </c>
    </row>
    <row r="12" spans="1:9" x14ac:dyDescent="0.25">
      <c r="B12" s="30" t="s">
        <v>971</v>
      </c>
      <c r="C12" s="60">
        <v>2500</v>
      </c>
      <c r="D12" s="5">
        <v>2820</v>
      </c>
      <c r="E12" s="5">
        <v>2750</v>
      </c>
      <c r="F12" s="5">
        <v>3900</v>
      </c>
      <c r="G12" s="4">
        <v>13.49</v>
      </c>
      <c r="H12" s="273" t="s">
        <v>1293</v>
      </c>
      <c r="I12" s="250" t="s">
        <v>883</v>
      </c>
    </row>
    <row r="13" spans="1:9" x14ac:dyDescent="0.25">
      <c r="B13" s="96" t="s">
        <v>972</v>
      </c>
      <c r="C13" s="59">
        <v>2500</v>
      </c>
      <c r="D13" s="2">
        <v>2820</v>
      </c>
      <c r="E13" s="2">
        <v>4250</v>
      </c>
      <c r="F13" s="2">
        <v>5400</v>
      </c>
      <c r="G13" s="1">
        <v>20.85</v>
      </c>
      <c r="H13" s="276" t="s">
        <v>1293</v>
      </c>
      <c r="I13" s="251" t="s">
        <v>883</v>
      </c>
    </row>
    <row r="14" spans="1:9" x14ac:dyDescent="0.25">
      <c r="B14" s="30" t="s">
        <v>973</v>
      </c>
      <c r="C14" s="60">
        <v>2500</v>
      </c>
      <c r="D14" s="5">
        <v>2820</v>
      </c>
      <c r="E14" s="5">
        <v>4750</v>
      </c>
      <c r="F14" s="5">
        <v>5900</v>
      </c>
      <c r="G14" s="4">
        <v>23.31</v>
      </c>
      <c r="H14" s="273" t="s">
        <v>1293</v>
      </c>
      <c r="I14" s="250" t="s">
        <v>883</v>
      </c>
    </row>
    <row r="15" spans="1:9" x14ac:dyDescent="0.25">
      <c r="B15" s="96" t="s">
        <v>974</v>
      </c>
      <c r="C15" s="59">
        <v>2500</v>
      </c>
      <c r="D15" s="2">
        <v>2820</v>
      </c>
      <c r="E15" s="2">
        <v>5250</v>
      </c>
      <c r="F15" s="2">
        <v>6400</v>
      </c>
      <c r="G15" s="1">
        <v>25.76</v>
      </c>
      <c r="H15" s="276" t="s">
        <v>1293</v>
      </c>
      <c r="I15" s="251" t="s">
        <v>883</v>
      </c>
    </row>
    <row r="16" spans="1:9" x14ac:dyDescent="0.25">
      <c r="B16" s="30" t="s">
        <v>975</v>
      </c>
      <c r="C16" s="60">
        <v>2500</v>
      </c>
      <c r="D16" s="5">
        <v>2820</v>
      </c>
      <c r="E16" s="5">
        <v>5750</v>
      </c>
      <c r="F16" s="5">
        <v>6900</v>
      </c>
      <c r="G16" s="4">
        <v>28.21</v>
      </c>
      <c r="H16" s="273" t="s">
        <v>1293</v>
      </c>
      <c r="I16" s="250" t="s">
        <v>883</v>
      </c>
    </row>
    <row r="17" spans="2:9" x14ac:dyDescent="0.25">
      <c r="B17" s="96" t="s">
        <v>976</v>
      </c>
      <c r="C17" s="59">
        <v>3000</v>
      </c>
      <c r="D17" s="2">
        <v>3320</v>
      </c>
      <c r="E17" s="2">
        <v>2750</v>
      </c>
      <c r="F17" s="2">
        <v>3900</v>
      </c>
      <c r="G17" s="1">
        <v>19.43</v>
      </c>
      <c r="H17" s="276" t="s">
        <v>1293</v>
      </c>
      <c r="I17" s="251" t="s">
        <v>883</v>
      </c>
    </row>
    <row r="18" spans="2:9" x14ac:dyDescent="0.25">
      <c r="B18" s="30" t="s">
        <v>977</v>
      </c>
      <c r="C18" s="60">
        <v>3000</v>
      </c>
      <c r="D18" s="5">
        <v>3320</v>
      </c>
      <c r="E18" s="5">
        <v>4250</v>
      </c>
      <c r="F18" s="5">
        <v>5400</v>
      </c>
      <c r="G18" s="4">
        <v>30.03</v>
      </c>
      <c r="H18" s="273" t="s">
        <v>1293</v>
      </c>
      <c r="I18" s="250" t="s">
        <v>883</v>
      </c>
    </row>
    <row r="19" spans="2:9" x14ac:dyDescent="0.25">
      <c r="B19" s="96" t="s">
        <v>978</v>
      </c>
      <c r="C19" s="59">
        <v>3000</v>
      </c>
      <c r="D19" s="2">
        <v>3320</v>
      </c>
      <c r="E19" s="2">
        <v>4750</v>
      </c>
      <c r="F19" s="2">
        <v>5900</v>
      </c>
      <c r="G19" s="1">
        <v>33.56</v>
      </c>
      <c r="H19" s="276" t="s">
        <v>1293</v>
      </c>
      <c r="I19" s="251" t="s">
        <v>883</v>
      </c>
    </row>
    <row r="20" spans="2:9" x14ac:dyDescent="0.25">
      <c r="B20" s="30" t="s">
        <v>979</v>
      </c>
      <c r="C20" s="60">
        <v>3000</v>
      </c>
      <c r="D20" s="5">
        <v>3320</v>
      </c>
      <c r="E20" s="5">
        <v>5250</v>
      </c>
      <c r="F20" s="5">
        <v>6400</v>
      </c>
      <c r="G20" s="7">
        <v>37.1</v>
      </c>
      <c r="H20" s="273" t="s">
        <v>1293</v>
      </c>
      <c r="I20" s="250" t="s">
        <v>883</v>
      </c>
    </row>
    <row r="21" spans="2:9" x14ac:dyDescent="0.25">
      <c r="B21" s="178" t="s">
        <v>980</v>
      </c>
      <c r="C21" s="184">
        <v>3000</v>
      </c>
      <c r="D21" s="152">
        <v>3320</v>
      </c>
      <c r="E21" s="152">
        <v>5750</v>
      </c>
      <c r="F21" s="152">
        <v>6900</v>
      </c>
      <c r="G21" s="154">
        <v>40.630000000000003</v>
      </c>
      <c r="H21" s="109" t="s">
        <v>1293</v>
      </c>
      <c r="I21" s="254" t="s">
        <v>883</v>
      </c>
    </row>
    <row r="22" spans="2:9" ht="15" customHeight="1" x14ac:dyDescent="0.25">
      <c r="B22" s="43"/>
      <c r="C22" s="42"/>
      <c r="D22" s="42"/>
      <c r="E22" s="42"/>
      <c r="F22" s="42"/>
      <c r="G22" s="42"/>
      <c r="H22" s="42"/>
      <c r="I22" s="42"/>
    </row>
    <row r="23" spans="2:9" ht="15" customHeight="1" x14ac:dyDescent="0.25">
      <c r="B23" s="48" t="s">
        <v>1302</v>
      </c>
    </row>
    <row r="24" spans="2:9" ht="15" customHeight="1" x14ac:dyDescent="0.25"/>
    <row r="25" spans="2:9" ht="15" customHeight="1" x14ac:dyDescent="0.25">
      <c r="B25" s="384" t="s">
        <v>1074</v>
      </c>
      <c r="C25" s="384"/>
      <c r="D25" s="384"/>
      <c r="E25" s="384"/>
      <c r="F25" s="384"/>
      <c r="G25" s="384"/>
      <c r="H25" s="384"/>
      <c r="I25" s="384"/>
    </row>
    <row r="26" spans="2:9" x14ac:dyDescent="0.25">
      <c r="B26" s="384"/>
      <c r="C26" s="384"/>
      <c r="D26" s="384"/>
      <c r="E26" s="384"/>
      <c r="F26" s="384"/>
      <c r="G26" s="384"/>
      <c r="H26" s="384"/>
      <c r="I26" s="384"/>
    </row>
    <row r="27" spans="2:9" ht="15" customHeight="1" x14ac:dyDescent="0.25">
      <c r="B27" s="384"/>
      <c r="C27" s="384"/>
      <c r="D27" s="384"/>
      <c r="E27" s="384"/>
      <c r="F27" s="384"/>
      <c r="G27" s="384"/>
      <c r="H27" s="384"/>
      <c r="I27" s="384"/>
    </row>
    <row r="28" spans="2:9" x14ac:dyDescent="0.25">
      <c r="B28" s="384"/>
      <c r="C28" s="384"/>
      <c r="D28" s="384"/>
      <c r="E28" s="384"/>
      <c r="F28" s="384"/>
      <c r="G28" s="384"/>
      <c r="H28" s="384"/>
      <c r="I28" s="384"/>
    </row>
    <row r="29" spans="2:9" x14ac:dyDescent="0.25">
      <c r="B29" s="18"/>
      <c r="C29" s="18"/>
      <c r="D29" s="18"/>
      <c r="E29" s="18"/>
      <c r="F29" s="18"/>
      <c r="G29" s="18"/>
      <c r="H29" s="18"/>
      <c r="I29" s="18"/>
    </row>
  </sheetData>
  <mergeCells count="4">
    <mergeCell ref="B5:B6"/>
    <mergeCell ref="I5:I6"/>
    <mergeCell ref="H5:H6"/>
    <mergeCell ref="B25:I28"/>
  </mergeCells>
  <pageMargins left="0.7" right="0.7" top="0.78740157499999996" bottom="0.78740157499999996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theme="4"/>
  </sheetPr>
  <dimension ref="A1:I36"/>
  <sheetViews>
    <sheetView workbookViewId="0">
      <selection activeCell="K11" sqref="K11"/>
    </sheetView>
  </sheetViews>
  <sheetFormatPr defaultRowHeight="15" x14ac:dyDescent="0.25"/>
  <cols>
    <col min="2" max="2" width="31.7109375" customWidth="1"/>
    <col min="3" max="9" width="9.7109375" customWidth="1"/>
  </cols>
  <sheetData>
    <row r="1" spans="1:9" x14ac:dyDescent="0.25">
      <c r="A1" t="s">
        <v>865</v>
      </c>
    </row>
    <row r="2" spans="1:9" x14ac:dyDescent="0.25">
      <c r="A2" s="57" t="s">
        <v>981</v>
      </c>
    </row>
    <row r="3" spans="1:9" x14ac:dyDescent="0.25">
      <c r="A3" s="37"/>
    </row>
    <row r="5" spans="1:9" ht="50.1" customHeight="1" thickBot="1" x14ac:dyDescent="0.3">
      <c r="B5" s="326" t="s">
        <v>1305</v>
      </c>
      <c r="C5" s="106" t="s">
        <v>413</v>
      </c>
      <c r="D5" s="104" t="s">
        <v>917</v>
      </c>
      <c r="E5" s="107" t="s">
        <v>915</v>
      </c>
      <c r="F5" s="107" t="s">
        <v>927</v>
      </c>
      <c r="G5" s="139" t="s">
        <v>982</v>
      </c>
      <c r="H5" s="616" t="s">
        <v>9</v>
      </c>
      <c r="I5" s="329" t="s">
        <v>15</v>
      </c>
    </row>
    <row r="6" spans="1:9" ht="18" customHeight="1" thickBot="1" x14ac:dyDescent="0.3">
      <c r="B6" s="327"/>
      <c r="C6" s="106" t="s">
        <v>6</v>
      </c>
      <c r="D6" s="104" t="s">
        <v>6</v>
      </c>
      <c r="E6" s="104" t="s">
        <v>6</v>
      </c>
      <c r="F6" s="104" t="s">
        <v>6</v>
      </c>
      <c r="G6" s="142" t="s">
        <v>20</v>
      </c>
      <c r="H6" s="310"/>
      <c r="I6" s="329"/>
    </row>
    <row r="7" spans="1:9" x14ac:dyDescent="0.25">
      <c r="B7" s="32" t="s">
        <v>983</v>
      </c>
      <c r="C7" s="22">
        <v>800</v>
      </c>
      <c r="D7" s="75">
        <v>1040</v>
      </c>
      <c r="E7" s="75">
        <v>1000</v>
      </c>
      <c r="F7" s="75">
        <v>1150</v>
      </c>
      <c r="G7" s="25">
        <v>0.4</v>
      </c>
      <c r="H7" s="21" t="s">
        <v>1293</v>
      </c>
      <c r="I7" s="253" t="s">
        <v>883</v>
      </c>
    </row>
    <row r="8" spans="1:9" x14ac:dyDescent="0.25">
      <c r="B8" s="30" t="s">
        <v>984</v>
      </c>
      <c r="C8" s="8">
        <v>800</v>
      </c>
      <c r="D8" s="5">
        <v>1040</v>
      </c>
      <c r="E8" s="5">
        <v>1655</v>
      </c>
      <c r="F8" s="5">
        <v>1805</v>
      </c>
      <c r="G8" s="4">
        <v>0.4</v>
      </c>
      <c r="H8" s="273" t="s">
        <v>1293</v>
      </c>
      <c r="I8" s="250" t="s">
        <v>883</v>
      </c>
    </row>
    <row r="9" spans="1:9" x14ac:dyDescent="0.25">
      <c r="B9" s="96" t="s">
        <v>985</v>
      </c>
      <c r="C9" s="3">
        <v>800</v>
      </c>
      <c r="D9" s="2">
        <v>1040</v>
      </c>
      <c r="E9" s="2">
        <v>2155</v>
      </c>
      <c r="F9" s="2">
        <v>2305</v>
      </c>
      <c r="G9" s="1">
        <v>0.4</v>
      </c>
      <c r="H9" s="276" t="s">
        <v>1293</v>
      </c>
      <c r="I9" s="251" t="s">
        <v>883</v>
      </c>
    </row>
    <row r="10" spans="1:9" x14ac:dyDescent="0.25">
      <c r="B10" s="30" t="s">
        <v>986</v>
      </c>
      <c r="C10" s="8">
        <v>800</v>
      </c>
      <c r="D10" s="5">
        <v>1040</v>
      </c>
      <c r="E10" s="5">
        <v>2655</v>
      </c>
      <c r="F10" s="5">
        <v>2805</v>
      </c>
      <c r="G10" s="4">
        <v>0.4</v>
      </c>
      <c r="H10" s="273" t="s">
        <v>1293</v>
      </c>
      <c r="I10" s="250" t="s">
        <v>883</v>
      </c>
    </row>
    <row r="11" spans="1:9" x14ac:dyDescent="0.25">
      <c r="B11" s="96" t="s">
        <v>987</v>
      </c>
      <c r="C11" s="3">
        <v>800</v>
      </c>
      <c r="D11" s="2">
        <v>1040</v>
      </c>
      <c r="E11" s="2">
        <v>3655</v>
      </c>
      <c r="F11" s="2">
        <v>3805</v>
      </c>
      <c r="G11" s="1">
        <v>0.4</v>
      </c>
      <c r="H11" s="276" t="s">
        <v>1293</v>
      </c>
      <c r="I11" s="251" t="s">
        <v>883</v>
      </c>
    </row>
    <row r="12" spans="1:9" x14ac:dyDescent="0.25">
      <c r="B12" s="30" t="s">
        <v>988</v>
      </c>
      <c r="C12" s="60">
        <v>1000</v>
      </c>
      <c r="D12" s="5">
        <v>1300</v>
      </c>
      <c r="E12" s="5">
        <v>1650</v>
      </c>
      <c r="F12" s="5">
        <v>1800</v>
      </c>
      <c r="G12" s="4">
        <v>1.1000000000000001</v>
      </c>
      <c r="H12" s="273" t="s">
        <v>1293</v>
      </c>
      <c r="I12" s="250" t="s">
        <v>883</v>
      </c>
    </row>
    <row r="13" spans="1:9" x14ac:dyDescent="0.25">
      <c r="B13" s="96" t="s">
        <v>989</v>
      </c>
      <c r="C13" s="59">
        <v>1000</v>
      </c>
      <c r="D13" s="2">
        <v>1300</v>
      </c>
      <c r="E13" s="2">
        <v>2305</v>
      </c>
      <c r="F13" s="2">
        <v>2455</v>
      </c>
      <c r="G13" s="1">
        <v>1.1000000000000001</v>
      </c>
      <c r="H13" s="276" t="s">
        <v>1293</v>
      </c>
      <c r="I13" s="251" t="s">
        <v>883</v>
      </c>
    </row>
    <row r="14" spans="1:9" x14ac:dyDescent="0.25">
      <c r="B14" s="30" t="s">
        <v>990</v>
      </c>
      <c r="C14" s="60">
        <v>1000</v>
      </c>
      <c r="D14" s="5">
        <v>1300</v>
      </c>
      <c r="E14" s="5">
        <v>2805</v>
      </c>
      <c r="F14" s="5">
        <v>2955</v>
      </c>
      <c r="G14" s="4">
        <v>1.1000000000000001</v>
      </c>
      <c r="H14" s="273" t="s">
        <v>1293</v>
      </c>
      <c r="I14" s="250" t="s">
        <v>883</v>
      </c>
    </row>
    <row r="15" spans="1:9" x14ac:dyDescent="0.25">
      <c r="B15" s="96" t="s">
        <v>991</v>
      </c>
      <c r="C15" s="59">
        <v>1000</v>
      </c>
      <c r="D15" s="2">
        <v>1300</v>
      </c>
      <c r="E15" s="2">
        <v>3305</v>
      </c>
      <c r="F15" s="2">
        <v>3455</v>
      </c>
      <c r="G15" s="1">
        <v>1.1000000000000001</v>
      </c>
      <c r="H15" s="276" t="s">
        <v>1293</v>
      </c>
      <c r="I15" s="251" t="s">
        <v>883</v>
      </c>
    </row>
    <row r="16" spans="1:9" x14ac:dyDescent="0.25">
      <c r="B16" s="30" t="s">
        <v>992</v>
      </c>
      <c r="C16" s="60">
        <v>1000</v>
      </c>
      <c r="D16" s="5">
        <v>1300</v>
      </c>
      <c r="E16" s="5">
        <v>3805</v>
      </c>
      <c r="F16" s="5">
        <v>3955</v>
      </c>
      <c r="G16" s="4">
        <v>1.1000000000000001</v>
      </c>
      <c r="H16" s="273" t="s">
        <v>1293</v>
      </c>
      <c r="I16" s="250" t="s">
        <v>883</v>
      </c>
    </row>
    <row r="17" spans="2:9" x14ac:dyDescent="0.25">
      <c r="B17" s="96" t="s">
        <v>993</v>
      </c>
      <c r="C17" s="59">
        <v>1200</v>
      </c>
      <c r="D17" s="2">
        <v>1500</v>
      </c>
      <c r="E17" s="2">
        <v>1650</v>
      </c>
      <c r="F17" s="2">
        <v>1800</v>
      </c>
      <c r="G17" s="1">
        <v>1.6</v>
      </c>
      <c r="H17" s="276" t="s">
        <v>1293</v>
      </c>
      <c r="I17" s="251" t="s">
        <v>883</v>
      </c>
    </row>
    <row r="18" spans="2:9" x14ac:dyDescent="0.25">
      <c r="B18" s="30" t="s">
        <v>994</v>
      </c>
      <c r="C18" s="60">
        <v>1200</v>
      </c>
      <c r="D18" s="5">
        <v>1500</v>
      </c>
      <c r="E18" s="5">
        <v>2555</v>
      </c>
      <c r="F18" s="5">
        <v>2705</v>
      </c>
      <c r="G18" s="4">
        <v>1.6</v>
      </c>
      <c r="H18" s="273" t="s">
        <v>1293</v>
      </c>
      <c r="I18" s="250" t="s">
        <v>883</v>
      </c>
    </row>
    <row r="19" spans="2:9" x14ac:dyDescent="0.25">
      <c r="B19" s="96" t="s">
        <v>995</v>
      </c>
      <c r="C19" s="59">
        <v>1200</v>
      </c>
      <c r="D19" s="2">
        <v>1500</v>
      </c>
      <c r="E19" s="2">
        <v>3305</v>
      </c>
      <c r="F19" s="2">
        <v>3455</v>
      </c>
      <c r="G19" s="1">
        <v>1.6</v>
      </c>
      <c r="H19" s="276" t="s">
        <v>1293</v>
      </c>
      <c r="I19" s="251" t="s">
        <v>883</v>
      </c>
    </row>
    <row r="20" spans="2:9" x14ac:dyDescent="0.25">
      <c r="B20" s="30" t="s">
        <v>996</v>
      </c>
      <c r="C20" s="60">
        <v>1200</v>
      </c>
      <c r="D20" s="5">
        <v>1500</v>
      </c>
      <c r="E20" s="5">
        <v>3805</v>
      </c>
      <c r="F20" s="5">
        <v>3955</v>
      </c>
      <c r="G20" s="4">
        <v>1.6</v>
      </c>
      <c r="H20" s="273" t="s">
        <v>1293</v>
      </c>
      <c r="I20" s="250" t="s">
        <v>883</v>
      </c>
    </row>
    <row r="21" spans="2:9" x14ac:dyDescent="0.25">
      <c r="B21" s="96" t="s">
        <v>997</v>
      </c>
      <c r="C21" s="59">
        <v>1500</v>
      </c>
      <c r="D21" s="2">
        <v>1800</v>
      </c>
      <c r="E21" s="2">
        <v>1600</v>
      </c>
      <c r="F21" s="2">
        <v>1750</v>
      </c>
      <c r="G21" s="1">
        <v>2.2999999999999998</v>
      </c>
      <c r="H21" s="276" t="s">
        <v>1293</v>
      </c>
      <c r="I21" s="251" t="s">
        <v>883</v>
      </c>
    </row>
    <row r="22" spans="2:9" x14ac:dyDescent="0.25">
      <c r="B22" s="30" t="s">
        <v>998</v>
      </c>
      <c r="C22" s="60">
        <v>1500</v>
      </c>
      <c r="D22" s="5">
        <v>1800</v>
      </c>
      <c r="E22" s="5">
        <v>2505</v>
      </c>
      <c r="F22" s="5">
        <v>2655</v>
      </c>
      <c r="G22" s="4">
        <v>2.2999999999999998</v>
      </c>
      <c r="H22" s="273" t="s">
        <v>1293</v>
      </c>
      <c r="I22" s="250" t="s">
        <v>883</v>
      </c>
    </row>
    <row r="23" spans="2:9" x14ac:dyDescent="0.25">
      <c r="B23" s="96" t="s">
        <v>999</v>
      </c>
      <c r="C23" s="59">
        <v>1500</v>
      </c>
      <c r="D23" s="2">
        <v>1800</v>
      </c>
      <c r="E23" s="2">
        <v>3255</v>
      </c>
      <c r="F23" s="2">
        <v>3405</v>
      </c>
      <c r="G23" s="1">
        <v>2.2999999999999998</v>
      </c>
      <c r="H23" s="276" t="s">
        <v>1293</v>
      </c>
      <c r="I23" s="251" t="s">
        <v>883</v>
      </c>
    </row>
    <row r="24" spans="2:9" x14ac:dyDescent="0.25">
      <c r="B24" s="30" t="s">
        <v>1000</v>
      </c>
      <c r="C24" s="60">
        <v>1500</v>
      </c>
      <c r="D24" s="5">
        <v>1800</v>
      </c>
      <c r="E24" s="5">
        <v>3755</v>
      </c>
      <c r="F24" s="5">
        <v>3905</v>
      </c>
      <c r="G24" s="4">
        <v>2.2999999999999998</v>
      </c>
      <c r="H24" s="273" t="s">
        <v>1293</v>
      </c>
      <c r="I24" s="250" t="s">
        <v>883</v>
      </c>
    </row>
    <row r="25" spans="2:9" x14ac:dyDescent="0.25">
      <c r="B25" s="96" t="s">
        <v>1001</v>
      </c>
      <c r="C25" s="59">
        <v>1700</v>
      </c>
      <c r="D25" s="2">
        <v>2000</v>
      </c>
      <c r="E25" s="2">
        <v>1850</v>
      </c>
      <c r="F25" s="2">
        <v>2000</v>
      </c>
      <c r="G25" s="1">
        <v>3.5</v>
      </c>
      <c r="H25" s="276" t="s">
        <v>1293</v>
      </c>
      <c r="I25" s="251" t="s">
        <v>883</v>
      </c>
    </row>
    <row r="26" spans="2:9" x14ac:dyDescent="0.25">
      <c r="B26" s="30" t="s">
        <v>1002</v>
      </c>
      <c r="C26" s="60">
        <v>1700</v>
      </c>
      <c r="D26" s="5">
        <v>2000</v>
      </c>
      <c r="E26" s="5">
        <v>2755</v>
      </c>
      <c r="F26" s="5">
        <v>2905</v>
      </c>
      <c r="G26" s="4">
        <v>3.5</v>
      </c>
      <c r="H26" s="273" t="s">
        <v>1293</v>
      </c>
      <c r="I26" s="250" t="s">
        <v>883</v>
      </c>
    </row>
    <row r="27" spans="2:9" x14ac:dyDescent="0.25">
      <c r="B27" s="96" t="s">
        <v>1003</v>
      </c>
      <c r="C27" s="59">
        <v>1700</v>
      </c>
      <c r="D27" s="2">
        <v>2000</v>
      </c>
      <c r="E27" s="2">
        <v>3255</v>
      </c>
      <c r="F27" s="2">
        <v>3405</v>
      </c>
      <c r="G27" s="1">
        <v>3.5</v>
      </c>
      <c r="H27" s="276" t="s">
        <v>1293</v>
      </c>
      <c r="I27" s="251" t="s">
        <v>883</v>
      </c>
    </row>
    <row r="28" spans="2:9" x14ac:dyDescent="0.25">
      <c r="B28" s="30" t="s">
        <v>1004</v>
      </c>
      <c r="C28" s="60">
        <v>1700</v>
      </c>
      <c r="D28" s="5">
        <v>2000</v>
      </c>
      <c r="E28" s="5">
        <v>3755</v>
      </c>
      <c r="F28" s="5">
        <v>3905</v>
      </c>
      <c r="G28" s="4">
        <v>3.5</v>
      </c>
      <c r="H28" s="273" t="s">
        <v>1293</v>
      </c>
      <c r="I28" s="250" t="s">
        <v>883</v>
      </c>
    </row>
    <row r="29" spans="2:9" x14ac:dyDescent="0.25">
      <c r="B29" s="96" t="s">
        <v>1005</v>
      </c>
      <c r="C29" s="59">
        <v>1700</v>
      </c>
      <c r="D29" s="2">
        <v>2000</v>
      </c>
      <c r="E29" s="2">
        <v>4755</v>
      </c>
      <c r="F29" s="2">
        <v>4905</v>
      </c>
      <c r="G29" s="1">
        <v>3.5</v>
      </c>
      <c r="H29" s="276" t="s">
        <v>1293</v>
      </c>
      <c r="I29" s="251" t="s">
        <v>883</v>
      </c>
    </row>
    <row r="30" spans="2:9" x14ac:dyDescent="0.25">
      <c r="B30" s="30" t="s">
        <v>1006</v>
      </c>
      <c r="C30" s="60">
        <v>2200</v>
      </c>
      <c r="D30" s="5">
        <v>2520</v>
      </c>
      <c r="E30" s="5">
        <v>2500</v>
      </c>
      <c r="F30" s="5">
        <v>2660</v>
      </c>
      <c r="G30" s="4">
        <v>7.4</v>
      </c>
      <c r="H30" s="273" t="s">
        <v>1293</v>
      </c>
      <c r="I30" s="250" t="s">
        <v>883</v>
      </c>
    </row>
    <row r="31" spans="2:9" x14ac:dyDescent="0.25">
      <c r="B31" s="96" t="s">
        <v>1007</v>
      </c>
      <c r="C31" s="59">
        <v>2500</v>
      </c>
      <c r="D31" s="2">
        <v>2820</v>
      </c>
      <c r="E31" s="2">
        <v>2500</v>
      </c>
      <c r="F31" s="2">
        <v>2660</v>
      </c>
      <c r="G31" s="1">
        <v>9.5</v>
      </c>
      <c r="H31" s="276" t="s">
        <v>1293</v>
      </c>
      <c r="I31" s="251" t="s">
        <v>883</v>
      </c>
    </row>
    <row r="32" spans="2:9" x14ac:dyDescent="0.25">
      <c r="B32" s="92" t="s">
        <v>1008</v>
      </c>
      <c r="C32" s="182">
        <v>3000</v>
      </c>
      <c r="D32" s="125">
        <v>3320</v>
      </c>
      <c r="E32" s="125">
        <v>2000</v>
      </c>
      <c r="F32" s="125">
        <v>2200</v>
      </c>
      <c r="G32" s="72">
        <v>10.199999999999999</v>
      </c>
      <c r="H32" s="278" t="s">
        <v>1293</v>
      </c>
      <c r="I32" s="252" t="s">
        <v>883</v>
      </c>
    </row>
    <row r="33" spans="2:9" ht="18" customHeight="1" x14ac:dyDescent="0.25">
      <c r="B33" s="43"/>
      <c r="C33" s="42"/>
      <c r="D33" s="42"/>
      <c r="E33" s="42"/>
      <c r="F33" s="42"/>
      <c r="G33" s="42"/>
      <c r="H33" s="42"/>
      <c r="I33" s="42"/>
    </row>
    <row r="34" spans="2:9" x14ac:dyDescent="0.25">
      <c r="B34" s="48" t="s">
        <v>1302</v>
      </c>
    </row>
    <row r="36" spans="2:9" x14ac:dyDescent="0.25">
      <c r="B36" t="s">
        <v>1009</v>
      </c>
    </row>
  </sheetData>
  <mergeCells count="3">
    <mergeCell ref="I5:I6"/>
    <mergeCell ref="H5:H6"/>
    <mergeCell ref="B5:B6"/>
  </mergeCells>
  <pageMargins left="0.7" right="0.7" top="0.78740157499999996" bottom="0.78740157499999996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tabColor theme="4"/>
  </sheetPr>
  <dimension ref="A1:I19"/>
  <sheetViews>
    <sheetView workbookViewId="0">
      <selection activeCell="E23" sqref="E23"/>
    </sheetView>
  </sheetViews>
  <sheetFormatPr defaultRowHeight="15" x14ac:dyDescent="0.25"/>
  <cols>
    <col min="2" max="2" width="26.7109375" customWidth="1"/>
    <col min="3" max="9" width="9.7109375" customWidth="1"/>
  </cols>
  <sheetData>
    <row r="1" spans="1:9" x14ac:dyDescent="0.25">
      <c r="A1" t="s">
        <v>865</v>
      </c>
    </row>
    <row r="2" spans="1:9" x14ac:dyDescent="0.25">
      <c r="A2" s="57" t="s">
        <v>1010</v>
      </c>
    </row>
    <row r="3" spans="1:9" x14ac:dyDescent="0.25">
      <c r="A3" s="37"/>
    </row>
    <row r="5" spans="1:9" ht="45.75" thickBot="1" x14ac:dyDescent="0.3">
      <c r="B5" s="326" t="s">
        <v>1305</v>
      </c>
      <c r="C5" s="106" t="s">
        <v>413</v>
      </c>
      <c r="D5" s="104" t="s">
        <v>917</v>
      </c>
      <c r="E5" s="107" t="s">
        <v>915</v>
      </c>
      <c r="F5" s="107" t="s">
        <v>927</v>
      </c>
      <c r="G5" s="107" t="s">
        <v>982</v>
      </c>
      <c r="H5" s="309" t="s">
        <v>9</v>
      </c>
      <c r="I5" s="329" t="s">
        <v>15</v>
      </c>
    </row>
    <row r="6" spans="1:9" ht="18" customHeight="1" thickBot="1" x14ac:dyDescent="0.3">
      <c r="B6" s="327"/>
      <c r="C6" s="106" t="s">
        <v>6</v>
      </c>
      <c r="D6" s="104" t="s">
        <v>6</v>
      </c>
      <c r="E6" s="104" t="s">
        <v>6</v>
      </c>
      <c r="F6" s="104" t="s">
        <v>6</v>
      </c>
      <c r="G6" s="174" t="s">
        <v>20</v>
      </c>
      <c r="H6" s="615"/>
      <c r="I6" s="329"/>
    </row>
    <row r="7" spans="1:9" x14ac:dyDescent="0.25">
      <c r="B7" s="32" t="s">
        <v>1011</v>
      </c>
      <c r="C7" s="108">
        <v>2200</v>
      </c>
      <c r="D7" s="75">
        <v>2520</v>
      </c>
      <c r="E7" s="75">
        <v>2500</v>
      </c>
      <c r="F7" s="75">
        <v>2660</v>
      </c>
      <c r="G7" s="20">
        <v>2.8</v>
      </c>
      <c r="H7" s="276" t="s">
        <v>1293</v>
      </c>
      <c r="I7" s="253" t="s">
        <v>883</v>
      </c>
    </row>
    <row r="8" spans="1:9" x14ac:dyDescent="0.25">
      <c r="B8" s="30" t="s">
        <v>1012</v>
      </c>
      <c r="C8" s="60">
        <v>2500</v>
      </c>
      <c r="D8" s="5">
        <v>2820</v>
      </c>
      <c r="E8" s="5">
        <v>2500</v>
      </c>
      <c r="F8" s="5">
        <v>2660</v>
      </c>
      <c r="G8" s="4">
        <v>3.7</v>
      </c>
      <c r="H8" s="145" t="s">
        <v>1293</v>
      </c>
      <c r="I8" s="250" t="s">
        <v>883</v>
      </c>
    </row>
    <row r="9" spans="1:9" x14ac:dyDescent="0.25">
      <c r="B9" s="178" t="s">
        <v>1013</v>
      </c>
      <c r="C9" s="184">
        <v>3000</v>
      </c>
      <c r="D9" s="152">
        <v>3320</v>
      </c>
      <c r="E9" s="152">
        <v>2000</v>
      </c>
      <c r="F9" s="152">
        <v>2200</v>
      </c>
      <c r="G9" s="154">
        <v>3.6</v>
      </c>
      <c r="H9" s="275" t="s">
        <v>1293</v>
      </c>
      <c r="I9" s="254" t="s">
        <v>883</v>
      </c>
    </row>
    <row r="10" spans="1:9" x14ac:dyDescent="0.25">
      <c r="B10" s="43"/>
      <c r="C10" s="42"/>
      <c r="D10" s="42"/>
      <c r="E10" s="42"/>
      <c r="F10" s="42"/>
      <c r="G10" s="42"/>
      <c r="H10" s="42"/>
      <c r="I10" s="42"/>
    </row>
    <row r="11" spans="1:9" x14ac:dyDescent="0.25">
      <c r="B11" s="48" t="s">
        <v>1302</v>
      </c>
    </row>
    <row r="12" spans="1:9" ht="15" customHeight="1" x14ac:dyDescent="0.25">
      <c r="C12" s="18"/>
      <c r="D12" s="18"/>
      <c r="E12" s="18"/>
      <c r="F12" s="18"/>
      <c r="G12" s="18"/>
      <c r="H12" s="18"/>
      <c r="I12" s="18"/>
    </row>
    <row r="13" spans="1:9" ht="15" customHeight="1" x14ac:dyDescent="0.25">
      <c r="B13" s="384" t="s">
        <v>1014</v>
      </c>
      <c r="C13" s="384"/>
      <c r="D13" s="384"/>
      <c r="E13" s="384"/>
      <c r="F13" s="384"/>
      <c r="G13" s="384"/>
      <c r="H13" s="384"/>
      <c r="I13" s="384"/>
    </row>
    <row r="14" spans="1:9" ht="15" customHeight="1" x14ac:dyDescent="0.25">
      <c r="B14" s="384"/>
      <c r="C14" s="384"/>
      <c r="D14" s="384"/>
      <c r="E14" s="384"/>
      <c r="F14" s="384"/>
      <c r="G14" s="384"/>
      <c r="H14" s="384"/>
      <c r="I14" s="384"/>
    </row>
    <row r="15" spans="1:9" x14ac:dyDescent="0.25">
      <c r="B15" s="384"/>
      <c r="C15" s="384"/>
      <c r="D15" s="384"/>
      <c r="E15" s="384"/>
      <c r="F15" s="384"/>
      <c r="G15" s="384"/>
      <c r="H15" s="384"/>
      <c r="I15" s="384"/>
    </row>
    <row r="16" spans="1:9" x14ac:dyDescent="0.25">
      <c r="B16" s="384"/>
      <c r="C16" s="384"/>
      <c r="D16" s="384"/>
      <c r="E16" s="384"/>
      <c r="F16" s="384"/>
      <c r="G16" s="384"/>
      <c r="H16" s="384"/>
      <c r="I16" s="384"/>
    </row>
    <row r="17" spans="2:9" x14ac:dyDescent="0.25">
      <c r="B17" s="384"/>
      <c r="C17" s="384"/>
      <c r="D17" s="384"/>
      <c r="E17" s="384"/>
      <c r="F17" s="384"/>
      <c r="G17" s="384"/>
      <c r="H17" s="384"/>
      <c r="I17" s="384"/>
    </row>
    <row r="18" spans="2:9" x14ac:dyDescent="0.25">
      <c r="B18" s="58"/>
      <c r="C18" s="58"/>
      <c r="D18" s="58"/>
      <c r="E18" s="58"/>
      <c r="F18" s="58"/>
      <c r="G18" s="58"/>
      <c r="H18" s="58"/>
      <c r="I18" s="58"/>
    </row>
    <row r="19" spans="2:9" x14ac:dyDescent="0.25">
      <c r="B19" s="58"/>
      <c r="C19" s="58"/>
      <c r="D19" s="58"/>
      <c r="E19" s="58"/>
      <c r="F19" s="58"/>
      <c r="G19" s="58"/>
      <c r="H19" s="58"/>
      <c r="I19" s="58"/>
    </row>
  </sheetData>
  <mergeCells count="4">
    <mergeCell ref="B5:B6"/>
    <mergeCell ref="H5:H6"/>
    <mergeCell ref="I5:I6"/>
    <mergeCell ref="B13:I17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AC81"/>
  <sheetViews>
    <sheetView zoomScaleNormal="100" workbookViewId="0"/>
  </sheetViews>
  <sheetFormatPr defaultRowHeight="15" x14ac:dyDescent="0.25"/>
  <cols>
    <col min="1" max="1" width="9.140625" customWidth="1"/>
    <col min="2" max="2" width="19.7109375" customWidth="1"/>
    <col min="3" max="5" width="8.7109375" customWidth="1"/>
    <col min="6" max="8" width="9.7109375" customWidth="1"/>
    <col min="9" max="9" width="13.7109375" customWidth="1"/>
    <col min="10" max="15" width="9.7109375" customWidth="1"/>
    <col min="16" max="16" width="21.7109375" customWidth="1"/>
    <col min="17" max="19" width="8.7109375" customWidth="1"/>
    <col min="20" max="22" width="9.7109375" customWidth="1"/>
    <col min="23" max="23" width="13.7109375" customWidth="1"/>
    <col min="25" max="29" width="9.7109375" customWidth="1"/>
  </cols>
  <sheetData>
    <row r="1" spans="1:12" x14ac:dyDescent="0.25">
      <c r="A1" t="s">
        <v>528</v>
      </c>
    </row>
    <row r="2" spans="1:12" x14ac:dyDescent="0.25">
      <c r="A2" s="39" t="s">
        <v>534</v>
      </c>
    </row>
    <row r="3" spans="1:12" x14ac:dyDescent="0.25">
      <c r="A3" s="37" t="s">
        <v>535</v>
      </c>
    </row>
    <row r="5" spans="1:12" ht="30" customHeight="1" thickBot="1" x14ac:dyDescent="0.3">
      <c r="B5" s="309" t="s">
        <v>1305</v>
      </c>
      <c r="C5" s="303" t="s">
        <v>1154</v>
      </c>
      <c r="D5" s="304"/>
      <c r="E5" s="305"/>
      <c r="F5" s="314" t="s">
        <v>16</v>
      </c>
      <c r="G5" s="315" t="s">
        <v>16</v>
      </c>
      <c r="H5" s="315" t="s">
        <v>17</v>
      </c>
      <c r="I5" s="314" t="s">
        <v>8</v>
      </c>
      <c r="J5" s="346" t="s">
        <v>9</v>
      </c>
      <c r="K5" s="448" t="s">
        <v>15</v>
      </c>
      <c r="L5" s="448"/>
    </row>
    <row r="6" spans="1:12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4"/>
      <c r="J6" s="346"/>
      <c r="K6" s="447" t="s">
        <v>4</v>
      </c>
      <c r="L6" s="417" t="s">
        <v>1091</v>
      </c>
    </row>
    <row r="7" spans="1:12" ht="29.25" customHeight="1" thickBot="1" x14ac:dyDescent="0.3">
      <c r="B7" s="310"/>
      <c r="C7" s="105" t="s">
        <v>6</v>
      </c>
      <c r="D7" s="105" t="s">
        <v>6</v>
      </c>
      <c r="E7" s="140" t="s">
        <v>6</v>
      </c>
      <c r="F7" s="170" t="s">
        <v>23</v>
      </c>
      <c r="G7" s="170" t="s">
        <v>13</v>
      </c>
      <c r="H7" s="142" t="s">
        <v>21</v>
      </c>
      <c r="I7" s="305"/>
      <c r="J7" s="331"/>
      <c r="K7" s="381"/>
      <c r="L7" s="446"/>
    </row>
    <row r="8" spans="1:12" ht="15" customHeight="1" x14ac:dyDescent="0.25">
      <c r="B8" s="320" t="s">
        <v>117</v>
      </c>
      <c r="C8" s="355">
        <v>1000</v>
      </c>
      <c r="D8" s="345">
        <v>150</v>
      </c>
      <c r="E8" s="345">
        <v>300</v>
      </c>
      <c r="F8" s="354">
        <v>1530</v>
      </c>
      <c r="G8" s="389">
        <v>102</v>
      </c>
      <c r="H8" s="345">
        <v>15</v>
      </c>
      <c r="I8" s="389">
        <v>225</v>
      </c>
      <c r="J8" s="349" t="s">
        <v>7</v>
      </c>
      <c r="K8" s="244">
        <f>K9*1.21</f>
        <v>272.25</v>
      </c>
      <c r="L8" s="216">
        <f>L9*1.21</f>
        <v>421.08</v>
      </c>
    </row>
    <row r="9" spans="1:12" ht="15" customHeight="1" x14ac:dyDescent="0.25">
      <c r="B9" s="321"/>
      <c r="C9" s="375"/>
      <c r="D9" s="344"/>
      <c r="E9" s="344"/>
      <c r="F9" s="373"/>
      <c r="G9" s="390"/>
      <c r="H9" s="344"/>
      <c r="I9" s="390"/>
      <c r="J9" s="350"/>
      <c r="K9" s="245">
        <v>225</v>
      </c>
      <c r="L9" s="228">
        <v>348</v>
      </c>
    </row>
    <row r="10" spans="1:12" ht="15" customHeight="1" x14ac:dyDescent="0.25">
      <c r="B10" s="338" t="s">
        <v>118</v>
      </c>
      <c r="C10" s="365">
        <v>500</v>
      </c>
      <c r="D10" s="342">
        <v>150</v>
      </c>
      <c r="E10" s="342">
        <v>300</v>
      </c>
      <c r="F10" s="363">
        <v>1530</v>
      </c>
      <c r="G10" s="414">
        <v>51</v>
      </c>
      <c r="H10" s="385">
        <v>30</v>
      </c>
      <c r="I10" s="414">
        <v>450</v>
      </c>
      <c r="J10" s="357" t="s">
        <v>7</v>
      </c>
      <c r="K10" s="246">
        <f>K11*1.21</f>
        <v>165.76999999999998</v>
      </c>
      <c r="L10" s="215">
        <f>L11*1.21</f>
        <v>284.34999999999997</v>
      </c>
    </row>
    <row r="11" spans="1:12" ht="15" customHeight="1" x14ac:dyDescent="0.25">
      <c r="B11" s="348"/>
      <c r="C11" s="366"/>
      <c r="D11" s="343"/>
      <c r="E11" s="343"/>
      <c r="F11" s="364"/>
      <c r="G11" s="415"/>
      <c r="H11" s="400"/>
      <c r="I11" s="415"/>
      <c r="J11" s="358"/>
      <c r="K11" s="247">
        <v>137</v>
      </c>
      <c r="L11" s="229">
        <v>235</v>
      </c>
    </row>
    <row r="12" spans="1:12" ht="15" customHeight="1" x14ac:dyDescent="0.25">
      <c r="B12" s="324" t="s">
        <v>119</v>
      </c>
      <c r="C12" s="401">
        <v>1000</v>
      </c>
      <c r="D12" s="396">
        <v>150</v>
      </c>
      <c r="E12" s="396">
        <v>250</v>
      </c>
      <c r="F12" s="372">
        <v>1260</v>
      </c>
      <c r="G12" s="413">
        <v>83</v>
      </c>
      <c r="H12" s="340">
        <v>15</v>
      </c>
      <c r="I12" s="413">
        <v>270</v>
      </c>
      <c r="J12" s="367" t="s">
        <v>7</v>
      </c>
      <c r="K12" s="244">
        <f>K13*1.21</f>
        <v>199.65</v>
      </c>
      <c r="L12" s="216">
        <f>L13*1.21</f>
        <v>376.31</v>
      </c>
    </row>
    <row r="13" spans="1:12" ht="15" customHeight="1" x14ac:dyDescent="0.25">
      <c r="B13" s="321"/>
      <c r="C13" s="402"/>
      <c r="D13" s="397"/>
      <c r="E13" s="397"/>
      <c r="F13" s="373"/>
      <c r="G13" s="390"/>
      <c r="H13" s="344"/>
      <c r="I13" s="390"/>
      <c r="J13" s="350"/>
      <c r="K13" s="245">
        <v>165</v>
      </c>
      <c r="L13" s="228">
        <v>311</v>
      </c>
    </row>
    <row r="14" spans="1:12" ht="15" customHeight="1" x14ac:dyDescent="0.25">
      <c r="B14" s="322" t="s">
        <v>120</v>
      </c>
      <c r="C14" s="365">
        <v>500</v>
      </c>
      <c r="D14" s="342">
        <v>150</v>
      </c>
      <c r="E14" s="342">
        <v>250</v>
      </c>
      <c r="F14" s="363">
        <v>1200</v>
      </c>
      <c r="G14" s="414">
        <v>40</v>
      </c>
      <c r="H14" s="385">
        <v>30</v>
      </c>
      <c r="I14" s="414">
        <v>600</v>
      </c>
      <c r="J14" s="357" t="s">
        <v>7</v>
      </c>
      <c r="K14" s="246">
        <f>K15*1.21</f>
        <v>166.98</v>
      </c>
      <c r="L14" s="215">
        <f>L15*1.21</f>
        <v>254.1</v>
      </c>
    </row>
    <row r="15" spans="1:12" ht="15" customHeight="1" x14ac:dyDescent="0.25">
      <c r="B15" s="323"/>
      <c r="C15" s="366"/>
      <c r="D15" s="343"/>
      <c r="E15" s="343"/>
      <c r="F15" s="364"/>
      <c r="G15" s="415"/>
      <c r="H15" s="400"/>
      <c r="I15" s="415"/>
      <c r="J15" s="358"/>
      <c r="K15" s="247">
        <v>138</v>
      </c>
      <c r="L15" s="229">
        <v>210</v>
      </c>
    </row>
    <row r="16" spans="1:12" ht="15" customHeight="1" x14ac:dyDescent="0.25">
      <c r="B16" s="334" t="s">
        <v>125</v>
      </c>
      <c r="C16" s="374">
        <v>1000</v>
      </c>
      <c r="D16" s="340">
        <v>150</v>
      </c>
      <c r="E16" s="340">
        <v>150</v>
      </c>
      <c r="F16" s="340">
        <v>795</v>
      </c>
      <c r="G16" s="340">
        <v>53</v>
      </c>
      <c r="H16" s="340">
        <v>15</v>
      </c>
      <c r="I16" s="340">
        <v>450</v>
      </c>
      <c r="J16" s="367" t="s">
        <v>7</v>
      </c>
      <c r="K16" s="244">
        <f>K17*1.21</f>
        <v>191.18</v>
      </c>
      <c r="L16" s="216">
        <f>L17*1.21</f>
        <v>263.77999999999997</v>
      </c>
    </row>
    <row r="17" spans="2:15" ht="15" customHeight="1" x14ac:dyDescent="0.25">
      <c r="B17" s="335"/>
      <c r="C17" s="375"/>
      <c r="D17" s="344"/>
      <c r="E17" s="344"/>
      <c r="F17" s="344"/>
      <c r="G17" s="344"/>
      <c r="H17" s="344"/>
      <c r="I17" s="344"/>
      <c r="J17" s="350"/>
      <c r="K17" s="245">
        <v>158</v>
      </c>
      <c r="L17" s="228">
        <v>218</v>
      </c>
    </row>
    <row r="18" spans="2:15" ht="15" customHeight="1" x14ac:dyDescent="0.25">
      <c r="B18" s="338" t="s">
        <v>123</v>
      </c>
      <c r="C18" s="411">
        <v>1000</v>
      </c>
      <c r="D18" s="385">
        <v>150</v>
      </c>
      <c r="E18" s="385" t="s">
        <v>1236</v>
      </c>
      <c r="F18" s="414">
        <v>560</v>
      </c>
      <c r="G18" s="414">
        <v>70</v>
      </c>
      <c r="H18" s="420" t="s">
        <v>11</v>
      </c>
      <c r="I18" s="421">
        <v>240</v>
      </c>
      <c r="J18" s="357" t="s">
        <v>7</v>
      </c>
      <c r="K18" s="246">
        <f>K19*1.21</f>
        <v>592.9</v>
      </c>
      <c r="L18" s="215">
        <f>L19*1.21</f>
        <v>701.8</v>
      </c>
    </row>
    <row r="19" spans="2:15" ht="15" customHeight="1" x14ac:dyDescent="0.25">
      <c r="B19" s="348"/>
      <c r="C19" s="412"/>
      <c r="D19" s="400"/>
      <c r="E19" s="400"/>
      <c r="F19" s="415"/>
      <c r="G19" s="415"/>
      <c r="H19" s="385"/>
      <c r="I19" s="414"/>
      <c r="J19" s="358"/>
      <c r="K19" s="247">
        <v>490</v>
      </c>
      <c r="L19" s="229">
        <v>580</v>
      </c>
    </row>
    <row r="20" spans="2:15" ht="15" customHeight="1" x14ac:dyDescent="0.25">
      <c r="B20" s="334" t="s">
        <v>124</v>
      </c>
      <c r="C20" s="401">
        <v>1000</v>
      </c>
      <c r="D20" s="396">
        <v>150</v>
      </c>
      <c r="E20" s="396" t="s">
        <v>1236</v>
      </c>
      <c r="F20" s="413">
        <v>560</v>
      </c>
      <c r="G20" s="413">
        <v>70</v>
      </c>
      <c r="H20" s="385"/>
      <c r="I20" s="414"/>
      <c r="J20" s="367" t="s">
        <v>7</v>
      </c>
      <c r="K20" s="244">
        <f>K21*1.21</f>
        <v>592.9</v>
      </c>
      <c r="L20" s="216">
        <f>L21*1.21</f>
        <v>701.8</v>
      </c>
    </row>
    <row r="21" spans="2:15" ht="15" customHeight="1" x14ac:dyDescent="0.25">
      <c r="B21" s="336"/>
      <c r="C21" s="445"/>
      <c r="D21" s="444"/>
      <c r="E21" s="444"/>
      <c r="F21" s="443"/>
      <c r="G21" s="443"/>
      <c r="H21" s="385"/>
      <c r="I21" s="414"/>
      <c r="J21" s="376"/>
      <c r="K21" s="248">
        <v>490</v>
      </c>
      <c r="L21" s="235">
        <v>580</v>
      </c>
    </row>
    <row r="22" spans="2:15" ht="15" customHeight="1" x14ac:dyDescent="0.25"/>
    <row r="23" spans="2:15" ht="15" customHeight="1" x14ac:dyDescent="0.25">
      <c r="B23" s="48" t="s">
        <v>1302</v>
      </c>
    </row>
    <row r="27" spans="2:15" ht="18" customHeight="1" x14ac:dyDescent="0.25">
      <c r="I27" s="16"/>
      <c r="L27" s="126"/>
      <c r="M27" s="126"/>
      <c r="N27" s="126"/>
      <c r="O27" s="126"/>
    </row>
    <row r="28" spans="2:15" ht="45" customHeight="1" thickBot="1" x14ac:dyDescent="0.3">
      <c r="B28" s="309" t="s">
        <v>1305</v>
      </c>
      <c r="C28" s="303" t="s">
        <v>1154</v>
      </c>
      <c r="D28" s="304"/>
      <c r="E28" s="305"/>
      <c r="F28" s="315" t="s">
        <v>16</v>
      </c>
      <c r="G28" s="315" t="s">
        <v>16</v>
      </c>
      <c r="H28" s="315" t="s">
        <v>17</v>
      </c>
      <c r="I28" s="330" t="s">
        <v>8</v>
      </c>
      <c r="J28" s="346" t="s">
        <v>9</v>
      </c>
      <c r="K28" s="332" t="s">
        <v>15</v>
      </c>
      <c r="L28" s="332"/>
      <c r="N28" s="156"/>
      <c r="O28" s="156"/>
    </row>
    <row r="29" spans="2:15" ht="15" customHeight="1" thickBot="1" x14ac:dyDescent="0.3">
      <c r="B29" s="309"/>
      <c r="C29" s="105" t="s">
        <v>1150</v>
      </c>
      <c r="D29" s="105" t="s">
        <v>1151</v>
      </c>
      <c r="E29" s="140" t="s">
        <v>1152</v>
      </c>
      <c r="F29" s="305"/>
      <c r="G29" s="316"/>
      <c r="H29" s="316"/>
      <c r="I29" s="330"/>
      <c r="J29" s="346"/>
      <c r="K29" s="441" t="s">
        <v>4</v>
      </c>
      <c r="L29" s="330" t="s">
        <v>1091</v>
      </c>
      <c r="N29" s="156"/>
      <c r="O29" s="156"/>
    </row>
    <row r="30" spans="2:15" ht="30.75" customHeight="1" thickBot="1" x14ac:dyDescent="0.3">
      <c r="B30" s="310"/>
      <c r="C30" s="105" t="s">
        <v>6</v>
      </c>
      <c r="D30" s="105" t="s">
        <v>6</v>
      </c>
      <c r="E30" s="140" t="s">
        <v>6</v>
      </c>
      <c r="F30" s="198" t="s">
        <v>23</v>
      </c>
      <c r="G30" s="170" t="s">
        <v>13</v>
      </c>
      <c r="H30" s="142" t="s">
        <v>21</v>
      </c>
      <c r="I30" s="304"/>
      <c r="J30" s="331"/>
      <c r="K30" s="442"/>
      <c r="L30" s="304"/>
      <c r="N30" s="156"/>
      <c r="O30" s="156"/>
    </row>
    <row r="31" spans="2:15" ht="15" customHeight="1" x14ac:dyDescent="0.25">
      <c r="B31" s="425" t="s">
        <v>121</v>
      </c>
      <c r="C31" s="430" t="s">
        <v>1238</v>
      </c>
      <c r="D31" s="428">
        <v>150</v>
      </c>
      <c r="E31" s="428">
        <v>250</v>
      </c>
      <c r="F31" s="436">
        <v>832</v>
      </c>
      <c r="G31" s="434">
        <v>52</v>
      </c>
      <c r="H31" s="436">
        <v>16</v>
      </c>
      <c r="I31" s="434">
        <v>448</v>
      </c>
      <c r="J31" s="432" t="s">
        <v>1293</v>
      </c>
      <c r="K31" s="210">
        <f>K32*1.21</f>
        <v>755.04</v>
      </c>
      <c r="L31" s="216">
        <f>L32*1.21</f>
        <v>976.47</v>
      </c>
      <c r="N31" s="156"/>
      <c r="O31" s="156"/>
    </row>
    <row r="32" spans="2:15" ht="15" customHeight="1" x14ac:dyDescent="0.25">
      <c r="B32" s="426"/>
      <c r="C32" s="431"/>
      <c r="D32" s="429"/>
      <c r="E32" s="429"/>
      <c r="F32" s="437"/>
      <c r="G32" s="435"/>
      <c r="H32" s="437"/>
      <c r="I32" s="435"/>
      <c r="J32" s="433"/>
      <c r="K32" s="219">
        <v>624</v>
      </c>
      <c r="L32" s="228">
        <v>807</v>
      </c>
      <c r="N32" s="156"/>
      <c r="O32" s="156"/>
    </row>
    <row r="33" spans="2:15" ht="15" customHeight="1" x14ac:dyDescent="0.25">
      <c r="B33" s="338" t="s">
        <v>122</v>
      </c>
      <c r="C33" s="365" t="s">
        <v>1238</v>
      </c>
      <c r="D33" s="342">
        <v>150</v>
      </c>
      <c r="E33" s="342">
        <v>250</v>
      </c>
      <c r="F33" s="385">
        <v>832</v>
      </c>
      <c r="G33" s="414">
        <v>52</v>
      </c>
      <c r="H33" s="385">
        <v>16</v>
      </c>
      <c r="I33" s="414">
        <v>448</v>
      </c>
      <c r="J33" s="423" t="s">
        <v>1293</v>
      </c>
      <c r="K33" s="207">
        <f>K34*1.21</f>
        <v>755.04</v>
      </c>
      <c r="L33" s="215">
        <f>L34*1.21</f>
        <v>976.47</v>
      </c>
      <c r="N33" s="156"/>
      <c r="O33" s="157"/>
    </row>
    <row r="34" spans="2:15" ht="15" customHeight="1" x14ac:dyDescent="0.25">
      <c r="B34" s="348"/>
      <c r="C34" s="366"/>
      <c r="D34" s="343"/>
      <c r="E34" s="343"/>
      <c r="F34" s="400"/>
      <c r="G34" s="415"/>
      <c r="H34" s="400"/>
      <c r="I34" s="415"/>
      <c r="J34" s="424"/>
      <c r="K34" s="222">
        <v>624</v>
      </c>
      <c r="L34" s="229">
        <v>807</v>
      </c>
      <c r="N34" s="156"/>
      <c r="O34" s="157"/>
    </row>
    <row r="35" spans="2:15" ht="15" customHeight="1" x14ac:dyDescent="0.25">
      <c r="B35" s="334" t="s">
        <v>1253</v>
      </c>
      <c r="C35" s="401" t="s">
        <v>1237</v>
      </c>
      <c r="D35" s="396">
        <v>150</v>
      </c>
      <c r="E35" s="396">
        <v>250</v>
      </c>
      <c r="F35" s="413">
        <v>477</v>
      </c>
      <c r="G35" s="413">
        <v>53</v>
      </c>
      <c r="H35" s="340">
        <v>9</v>
      </c>
      <c r="I35" s="413">
        <v>270</v>
      </c>
      <c r="J35" s="440" t="s">
        <v>1293</v>
      </c>
      <c r="K35" s="210">
        <f>K36*1.21</f>
        <v>573.54</v>
      </c>
      <c r="L35" s="216">
        <f>L36*1.21</f>
        <v>716.31999999999994</v>
      </c>
      <c r="N35" s="156"/>
      <c r="O35" s="157"/>
    </row>
    <row r="36" spans="2:15" ht="15" customHeight="1" x14ac:dyDescent="0.25">
      <c r="B36" s="335"/>
      <c r="C36" s="402"/>
      <c r="D36" s="397"/>
      <c r="E36" s="397"/>
      <c r="F36" s="390"/>
      <c r="G36" s="390"/>
      <c r="H36" s="344"/>
      <c r="I36" s="390"/>
      <c r="J36" s="433"/>
      <c r="K36" s="219">
        <v>474</v>
      </c>
      <c r="L36" s="228">
        <v>592</v>
      </c>
      <c r="N36" s="156"/>
      <c r="O36" s="157"/>
    </row>
    <row r="37" spans="2:15" ht="15" customHeight="1" x14ac:dyDescent="0.25">
      <c r="B37" s="338" t="s">
        <v>1254</v>
      </c>
      <c r="C37" s="365" t="s">
        <v>1237</v>
      </c>
      <c r="D37" s="342">
        <v>150</v>
      </c>
      <c r="E37" s="342">
        <v>250</v>
      </c>
      <c r="F37" s="414">
        <v>522</v>
      </c>
      <c r="G37" s="414">
        <v>58</v>
      </c>
      <c r="H37" s="385">
        <v>9</v>
      </c>
      <c r="I37" s="414">
        <v>270</v>
      </c>
      <c r="J37" s="423" t="s">
        <v>1293</v>
      </c>
      <c r="K37" s="207">
        <f>K38*1.21</f>
        <v>590.48</v>
      </c>
      <c r="L37" s="215">
        <f>L38*1.21</f>
        <v>739.31</v>
      </c>
      <c r="N37" s="156"/>
      <c r="O37" s="157"/>
    </row>
    <row r="38" spans="2:15" ht="15" customHeight="1" x14ac:dyDescent="0.25">
      <c r="B38" s="348"/>
      <c r="C38" s="366"/>
      <c r="D38" s="343"/>
      <c r="E38" s="343"/>
      <c r="F38" s="415"/>
      <c r="G38" s="415"/>
      <c r="H38" s="400"/>
      <c r="I38" s="415"/>
      <c r="J38" s="424"/>
      <c r="K38" s="222">
        <v>488</v>
      </c>
      <c r="L38" s="229">
        <v>611</v>
      </c>
      <c r="N38" s="156"/>
      <c r="O38" s="157"/>
    </row>
    <row r="39" spans="2:15" ht="15" customHeight="1" x14ac:dyDescent="0.25">
      <c r="B39" s="334" t="s">
        <v>1255</v>
      </c>
      <c r="C39" s="401" t="s">
        <v>1237</v>
      </c>
      <c r="D39" s="396">
        <v>150</v>
      </c>
      <c r="E39" s="396">
        <v>250</v>
      </c>
      <c r="F39" s="413">
        <v>540</v>
      </c>
      <c r="G39" s="413">
        <v>60</v>
      </c>
      <c r="H39" s="340">
        <v>9</v>
      </c>
      <c r="I39" s="413">
        <v>270</v>
      </c>
      <c r="J39" s="440" t="s">
        <v>1293</v>
      </c>
      <c r="K39" s="210">
        <f>K40*1.21</f>
        <v>601.37</v>
      </c>
      <c r="L39" s="216">
        <f>L40*1.21</f>
        <v>753.82999999999993</v>
      </c>
      <c r="N39" s="156"/>
      <c r="O39" s="157"/>
    </row>
    <row r="40" spans="2:15" ht="15" customHeight="1" x14ac:dyDescent="0.25">
      <c r="B40" s="335"/>
      <c r="C40" s="402"/>
      <c r="D40" s="397"/>
      <c r="E40" s="397"/>
      <c r="F40" s="390"/>
      <c r="G40" s="390"/>
      <c r="H40" s="344"/>
      <c r="I40" s="390"/>
      <c r="J40" s="433"/>
      <c r="K40" s="219">
        <v>497</v>
      </c>
      <c r="L40" s="228">
        <v>623</v>
      </c>
      <c r="N40" s="156"/>
      <c r="O40" s="157"/>
    </row>
    <row r="41" spans="2:15" ht="15" customHeight="1" x14ac:dyDescent="0.25">
      <c r="B41" s="338" t="s">
        <v>1256</v>
      </c>
      <c r="C41" s="365" t="s">
        <v>1237</v>
      </c>
      <c r="D41" s="342">
        <v>150</v>
      </c>
      <c r="E41" s="342">
        <v>250</v>
      </c>
      <c r="F41" s="414">
        <v>585</v>
      </c>
      <c r="G41" s="414">
        <v>65</v>
      </c>
      <c r="H41" s="385">
        <v>9</v>
      </c>
      <c r="I41" s="414">
        <v>270</v>
      </c>
      <c r="J41" s="423" t="s">
        <v>1293</v>
      </c>
      <c r="K41" s="207">
        <f>K42*1.21</f>
        <v>638.88</v>
      </c>
      <c r="L41" s="215">
        <f>L42*1.21</f>
        <v>794.97</v>
      </c>
      <c r="N41" s="156"/>
      <c r="O41" s="157"/>
    </row>
    <row r="42" spans="2:15" ht="15" customHeight="1" x14ac:dyDescent="0.25">
      <c r="B42" s="383"/>
      <c r="C42" s="439"/>
      <c r="D42" s="438"/>
      <c r="E42" s="438"/>
      <c r="F42" s="393"/>
      <c r="G42" s="393"/>
      <c r="H42" s="386"/>
      <c r="I42" s="393"/>
      <c r="J42" s="427"/>
      <c r="K42" s="225">
        <v>528</v>
      </c>
      <c r="L42" s="230">
        <v>657</v>
      </c>
      <c r="N42" s="156"/>
      <c r="O42" s="157"/>
    </row>
    <row r="43" spans="2:15" ht="15" customHeight="1" x14ac:dyDescent="0.25">
      <c r="I43" s="16"/>
      <c r="N43" s="156"/>
      <c r="O43" s="157"/>
    </row>
    <row r="44" spans="2:15" ht="15" customHeight="1" x14ac:dyDescent="0.25">
      <c r="B44" s="48" t="s">
        <v>1302</v>
      </c>
      <c r="I44" s="16"/>
      <c r="N44" s="156"/>
      <c r="O44" s="157"/>
    </row>
    <row r="45" spans="2:15" ht="18" customHeight="1" x14ac:dyDescent="0.25">
      <c r="K45" s="43"/>
      <c r="L45" s="317"/>
      <c r="M45" s="317"/>
      <c r="N45" s="317"/>
      <c r="O45" s="317"/>
    </row>
    <row r="46" spans="2:15" ht="15" customHeight="1" x14ac:dyDescent="0.25">
      <c r="B46" s="48" t="s">
        <v>661</v>
      </c>
      <c r="C46" s="48" t="s">
        <v>822</v>
      </c>
      <c r="D46" s="48"/>
    </row>
    <row r="47" spans="2:15" ht="15" customHeight="1" x14ac:dyDescent="0.25">
      <c r="B47" s="48"/>
      <c r="C47" s="49" t="s">
        <v>675</v>
      </c>
      <c r="E47" s="49" t="s">
        <v>670</v>
      </c>
    </row>
    <row r="48" spans="2:15" ht="15" customHeight="1" x14ac:dyDescent="0.25">
      <c r="B48" s="48"/>
      <c r="C48" s="50" t="s">
        <v>676</v>
      </c>
      <c r="E48" s="50" t="s">
        <v>677</v>
      </c>
    </row>
    <row r="49" spans="2:23" ht="15" customHeight="1" x14ac:dyDescent="0.25">
      <c r="B49" s="48"/>
      <c r="C49" s="51" t="s">
        <v>663</v>
      </c>
      <c r="E49" s="51" t="s">
        <v>664</v>
      </c>
    </row>
    <row r="50" spans="2:23" ht="15" customHeight="1" x14ac:dyDescent="0.25">
      <c r="B50" s="48"/>
      <c r="C50" s="48"/>
      <c r="E50" s="51" t="s">
        <v>678</v>
      </c>
    </row>
    <row r="51" spans="2:23" ht="15" customHeight="1" x14ac:dyDescent="0.25">
      <c r="B51" s="48"/>
      <c r="C51" s="48"/>
      <c r="E51" s="51" t="s">
        <v>679</v>
      </c>
    </row>
    <row r="52" spans="2:23" ht="15" customHeight="1" x14ac:dyDescent="0.25">
      <c r="B52" s="48"/>
      <c r="C52" s="48"/>
      <c r="E52" s="51" t="s">
        <v>1024</v>
      </c>
    </row>
    <row r="53" spans="2:23" ht="15" customHeight="1" x14ac:dyDescent="0.25">
      <c r="B53" s="48"/>
      <c r="C53" s="48"/>
      <c r="E53" s="51" t="s">
        <v>680</v>
      </c>
    </row>
    <row r="54" spans="2:23" ht="15" customHeight="1" x14ac:dyDescent="0.25">
      <c r="B54" s="48"/>
      <c r="C54" s="48"/>
      <c r="E54" s="51" t="s">
        <v>681</v>
      </c>
    </row>
    <row r="55" spans="2:23" ht="15" customHeight="1" x14ac:dyDescent="0.25">
      <c r="B55" s="48"/>
      <c r="C55" s="48"/>
      <c r="E55" s="51" t="s">
        <v>682</v>
      </c>
    </row>
    <row r="56" spans="2:23" ht="15" customHeight="1" x14ac:dyDescent="0.25"/>
    <row r="57" spans="2:23" ht="15" customHeight="1" x14ac:dyDescent="0.25"/>
    <row r="58" spans="2:23" ht="15" customHeight="1" x14ac:dyDescent="0.25"/>
    <row r="59" spans="2:23" ht="15" customHeight="1" x14ac:dyDescent="0.25"/>
    <row r="60" spans="2:23" ht="15" customHeight="1" x14ac:dyDescent="0.25"/>
    <row r="61" spans="2:23" ht="15" customHeight="1" x14ac:dyDescent="0.25"/>
    <row r="62" spans="2:23" ht="15" customHeight="1" x14ac:dyDescent="0.25"/>
    <row r="63" spans="2:23" ht="18" customHeight="1" x14ac:dyDescent="0.25">
      <c r="P63" s="171"/>
      <c r="Q63" s="172"/>
      <c r="R63" s="172"/>
      <c r="S63" s="172"/>
      <c r="T63" s="168"/>
      <c r="U63" s="168"/>
      <c r="V63" s="35"/>
      <c r="W63" s="168"/>
    </row>
    <row r="67" spans="25:29" ht="18" customHeight="1" x14ac:dyDescent="0.25">
      <c r="Z67" s="126"/>
      <c r="AA67" s="126"/>
      <c r="AB67" s="317"/>
      <c r="AC67" s="317"/>
    </row>
    <row r="68" spans="25:29" ht="45" customHeight="1" x14ac:dyDescent="0.25">
      <c r="Y68" s="42"/>
      <c r="AB68" s="42"/>
      <c r="AC68" s="156"/>
    </row>
    <row r="69" spans="25:29" ht="15" customHeight="1" x14ac:dyDescent="0.25">
      <c r="Y69" s="422"/>
      <c r="AB69" s="156"/>
      <c r="AC69" s="157"/>
    </row>
    <row r="70" spans="25:29" ht="15" customHeight="1" x14ac:dyDescent="0.25">
      <c r="Y70" s="422"/>
      <c r="AB70" s="156"/>
      <c r="AC70" s="157"/>
    </row>
    <row r="71" spans="25:29" ht="15" customHeight="1" x14ac:dyDescent="0.25">
      <c r="Y71" s="422"/>
      <c r="AB71" s="156"/>
      <c r="AC71" s="157"/>
    </row>
    <row r="72" spans="25:29" ht="15" customHeight="1" x14ac:dyDescent="0.25">
      <c r="Y72" s="422"/>
      <c r="AB72" s="156"/>
      <c r="AC72" s="157"/>
    </row>
    <row r="73" spans="25:29" ht="15" customHeight="1" x14ac:dyDescent="0.25">
      <c r="Y73" s="422"/>
      <c r="AB73" s="156"/>
      <c r="AC73" s="157"/>
    </row>
    <row r="74" spans="25:29" ht="15" customHeight="1" x14ac:dyDescent="0.25">
      <c r="Y74" s="422"/>
      <c r="AB74" s="156"/>
      <c r="AC74" s="157"/>
    </row>
    <row r="75" spans="25:29" ht="15" customHeight="1" x14ac:dyDescent="0.25">
      <c r="Y75" s="422"/>
      <c r="AB75" s="156"/>
      <c r="AC75" s="157"/>
    </row>
    <row r="76" spans="25:29" ht="15" customHeight="1" x14ac:dyDescent="0.25">
      <c r="Y76" s="422"/>
      <c r="AB76" s="156"/>
      <c r="AC76" s="157"/>
    </row>
    <row r="77" spans="25:29" ht="15" customHeight="1" x14ac:dyDescent="0.25">
      <c r="Y77" s="422"/>
      <c r="AB77" s="156"/>
      <c r="AC77" s="157"/>
    </row>
    <row r="78" spans="25:29" ht="15" customHeight="1" x14ac:dyDescent="0.25">
      <c r="Y78" s="422"/>
      <c r="AB78" s="156"/>
      <c r="AC78" s="157"/>
    </row>
    <row r="79" spans="25:29" ht="15" customHeight="1" x14ac:dyDescent="0.25">
      <c r="Y79" s="422"/>
      <c r="AB79" s="156"/>
      <c r="AC79" s="157"/>
    </row>
    <row r="80" spans="25:29" ht="15" customHeight="1" x14ac:dyDescent="0.25">
      <c r="Y80" s="422"/>
      <c r="AB80" s="156"/>
      <c r="AC80" s="157"/>
    </row>
    <row r="81" spans="25:29" ht="18" customHeight="1" x14ac:dyDescent="0.25">
      <c r="Y81" s="166"/>
      <c r="Z81" s="317"/>
      <c r="AA81" s="317"/>
      <c r="AB81" s="317"/>
      <c r="AC81" s="317"/>
    </row>
  </sheetData>
  <mergeCells count="144">
    <mergeCell ref="D8:D9"/>
    <mergeCell ref="C8:C9"/>
    <mergeCell ref="J10:J11"/>
    <mergeCell ref="I10:I11"/>
    <mergeCell ref="L6:L7"/>
    <mergeCell ref="K6:K7"/>
    <mergeCell ref="I8:I9"/>
    <mergeCell ref="H8:H9"/>
    <mergeCell ref="G8:G9"/>
    <mergeCell ref="F8:F9"/>
    <mergeCell ref="E8:E9"/>
    <mergeCell ref="J5:J7"/>
    <mergeCell ref="K5:L5"/>
    <mergeCell ref="G5:G6"/>
    <mergeCell ref="F5:F6"/>
    <mergeCell ref="C5:E5"/>
    <mergeCell ref="I5:I7"/>
    <mergeCell ref="D16:D17"/>
    <mergeCell ref="C16:C17"/>
    <mergeCell ref="H10:H11"/>
    <mergeCell ref="G10:G11"/>
    <mergeCell ref="F10:F11"/>
    <mergeCell ref="E10:E11"/>
    <mergeCell ref="D10:D11"/>
    <mergeCell ref="C10:C11"/>
    <mergeCell ref="I16:I17"/>
    <mergeCell ref="H16:H17"/>
    <mergeCell ref="G16:G17"/>
    <mergeCell ref="F16:F17"/>
    <mergeCell ref="E16:E17"/>
    <mergeCell ref="D12:D13"/>
    <mergeCell ref="C12:C13"/>
    <mergeCell ref="D14:D15"/>
    <mergeCell ref="C14:C15"/>
    <mergeCell ref="J12:J13"/>
    <mergeCell ref="J16:J17"/>
    <mergeCell ref="J8:J9"/>
    <mergeCell ref="J14:J15"/>
    <mergeCell ref="I14:I15"/>
    <mergeCell ref="H14:H15"/>
    <mergeCell ref="G14:G15"/>
    <mergeCell ref="F14:F15"/>
    <mergeCell ref="E14:E15"/>
    <mergeCell ref="I12:I13"/>
    <mergeCell ref="H12:H13"/>
    <mergeCell ref="G12:G13"/>
    <mergeCell ref="F12:F13"/>
    <mergeCell ref="E12:E13"/>
    <mergeCell ref="J35:J36"/>
    <mergeCell ref="I35:I36"/>
    <mergeCell ref="G18:G19"/>
    <mergeCell ref="F18:F19"/>
    <mergeCell ref="E18:E19"/>
    <mergeCell ref="D18:D19"/>
    <mergeCell ref="C18:C19"/>
    <mergeCell ref="K28:L28"/>
    <mergeCell ref="L29:L30"/>
    <mergeCell ref="K29:K30"/>
    <mergeCell ref="J20:J21"/>
    <mergeCell ref="G20:G21"/>
    <mergeCell ref="F20:F21"/>
    <mergeCell ref="E20:E21"/>
    <mergeCell ref="D20:D21"/>
    <mergeCell ref="C20:C21"/>
    <mergeCell ref="I33:I34"/>
    <mergeCell ref="H33:H34"/>
    <mergeCell ref="G33:G34"/>
    <mergeCell ref="F33:F34"/>
    <mergeCell ref="E33:E34"/>
    <mergeCell ref="D33:D34"/>
    <mergeCell ref="C33:C34"/>
    <mergeCell ref="E35:E36"/>
    <mergeCell ref="J41:J42"/>
    <mergeCell ref="I41:I42"/>
    <mergeCell ref="H41:H42"/>
    <mergeCell ref="G41:G42"/>
    <mergeCell ref="E31:E32"/>
    <mergeCell ref="D31:D32"/>
    <mergeCell ref="C31:C32"/>
    <mergeCell ref="J31:J32"/>
    <mergeCell ref="I31:I32"/>
    <mergeCell ref="H31:H32"/>
    <mergeCell ref="G31:G32"/>
    <mergeCell ref="F31:F32"/>
    <mergeCell ref="F41:F42"/>
    <mergeCell ref="E41:E42"/>
    <mergeCell ref="D41:D42"/>
    <mergeCell ref="C41:C42"/>
    <mergeCell ref="J39:J40"/>
    <mergeCell ref="I39:I40"/>
    <mergeCell ref="H39:H40"/>
    <mergeCell ref="G39:G40"/>
    <mergeCell ref="F39:F40"/>
    <mergeCell ref="E39:E40"/>
    <mergeCell ref="D39:D40"/>
    <mergeCell ref="C39:C40"/>
    <mergeCell ref="D35:D36"/>
    <mergeCell ref="C35:C36"/>
    <mergeCell ref="B5:B7"/>
    <mergeCell ref="H5:H6"/>
    <mergeCell ref="B31:B32"/>
    <mergeCell ref="B33:B34"/>
    <mergeCell ref="B35:B36"/>
    <mergeCell ref="B37:B38"/>
    <mergeCell ref="H35:H36"/>
    <mergeCell ref="G35:G36"/>
    <mergeCell ref="F35:F36"/>
    <mergeCell ref="C28:E28"/>
    <mergeCell ref="G37:G38"/>
    <mergeCell ref="F37:F38"/>
    <mergeCell ref="E37:E38"/>
    <mergeCell ref="D37:D38"/>
    <mergeCell ref="C37:C38"/>
    <mergeCell ref="B8:B9"/>
    <mergeCell ref="B10:B11"/>
    <mergeCell ref="B12:B13"/>
    <mergeCell ref="B14:B15"/>
    <mergeCell ref="B16:B17"/>
    <mergeCell ref="B18:B19"/>
    <mergeCell ref="B20:B21"/>
    <mergeCell ref="B39:B40"/>
    <mergeCell ref="Z81:AC81"/>
    <mergeCell ref="L45:O45"/>
    <mergeCell ref="H18:H21"/>
    <mergeCell ref="I18:I21"/>
    <mergeCell ref="J28:J30"/>
    <mergeCell ref="AB67:AC67"/>
    <mergeCell ref="Y73:Y74"/>
    <mergeCell ref="Y75:Y76"/>
    <mergeCell ref="Y77:Y78"/>
    <mergeCell ref="Y79:Y80"/>
    <mergeCell ref="Y69:Y70"/>
    <mergeCell ref="Y71:Y72"/>
    <mergeCell ref="I28:I30"/>
    <mergeCell ref="B28:B30"/>
    <mergeCell ref="H28:H29"/>
    <mergeCell ref="G28:G29"/>
    <mergeCell ref="F28:F29"/>
    <mergeCell ref="J37:J38"/>
    <mergeCell ref="I37:I38"/>
    <mergeCell ref="H37:H38"/>
    <mergeCell ref="J18:J19"/>
    <mergeCell ref="B41:B42"/>
    <mergeCell ref="J33:J34"/>
  </mergeCells>
  <pageMargins left="0.7" right="0.7" top="0.78740157499999996" bottom="0.78740157499999996" header="0.3" footer="0.3"/>
  <pageSetup paperSize="9" scale="97" orientation="portrait" r:id="rId1"/>
  <colBreaks count="1" manualBreakCount="1">
    <brk id="10" min="3" max="2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O46"/>
  <sheetViews>
    <sheetView workbookViewId="0">
      <selection activeCell="K13" sqref="K13"/>
    </sheetView>
  </sheetViews>
  <sheetFormatPr defaultRowHeight="15" x14ac:dyDescent="0.25"/>
  <cols>
    <col min="1" max="1" width="19.28515625" bestFit="1" customWidth="1"/>
    <col min="2" max="2" width="21.7109375" customWidth="1"/>
    <col min="3" max="5" width="8.7109375" customWidth="1"/>
    <col min="6" max="8" width="9.7109375" customWidth="1"/>
    <col min="9" max="9" width="13.7109375" customWidth="1"/>
    <col min="10" max="15" width="9.7109375" customWidth="1"/>
  </cols>
  <sheetData>
    <row r="1" spans="1:12" x14ac:dyDescent="0.25">
      <c r="A1" t="s">
        <v>528</v>
      </c>
    </row>
    <row r="2" spans="1:12" x14ac:dyDescent="0.25">
      <c r="A2" s="39" t="s">
        <v>534</v>
      </c>
    </row>
    <row r="3" spans="1:12" x14ac:dyDescent="0.25">
      <c r="A3" s="37" t="s">
        <v>535</v>
      </c>
    </row>
    <row r="5" spans="1:12" ht="30" customHeight="1" thickBot="1" x14ac:dyDescent="0.3">
      <c r="B5" s="326" t="s">
        <v>1305</v>
      </c>
      <c r="C5" s="303" t="s">
        <v>1154</v>
      </c>
      <c r="D5" s="304"/>
      <c r="E5" s="305"/>
      <c r="F5" s="315" t="s">
        <v>16</v>
      </c>
      <c r="G5" s="315" t="s">
        <v>16</v>
      </c>
      <c r="H5" s="315" t="s">
        <v>17</v>
      </c>
      <c r="I5" s="330" t="s">
        <v>32</v>
      </c>
      <c r="J5" s="346" t="s">
        <v>9</v>
      </c>
      <c r="K5" s="453" t="s">
        <v>15</v>
      </c>
      <c r="L5" s="332"/>
    </row>
    <row r="6" spans="1:12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30"/>
      <c r="J6" s="346"/>
      <c r="K6" s="448" t="s">
        <v>4</v>
      </c>
      <c r="L6" s="452" t="s">
        <v>1091</v>
      </c>
    </row>
    <row r="7" spans="1:12" ht="29.25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23</v>
      </c>
      <c r="G7" s="104" t="s">
        <v>13</v>
      </c>
      <c r="H7" s="142" t="s">
        <v>21</v>
      </c>
      <c r="I7" s="304"/>
      <c r="J7" s="331"/>
      <c r="K7" s="329"/>
      <c r="L7" s="446"/>
    </row>
    <row r="8" spans="1:12" ht="15" customHeight="1" x14ac:dyDescent="0.25">
      <c r="B8" s="347" t="s">
        <v>1146</v>
      </c>
      <c r="C8" s="355" t="s">
        <v>1237</v>
      </c>
      <c r="D8" s="345">
        <v>150</v>
      </c>
      <c r="E8" s="345">
        <v>250</v>
      </c>
      <c r="F8" s="345">
        <v>477</v>
      </c>
      <c r="G8" s="345">
        <v>53</v>
      </c>
      <c r="H8" s="345">
        <v>9</v>
      </c>
      <c r="I8" s="345">
        <v>450</v>
      </c>
      <c r="J8" s="450" t="s">
        <v>1293</v>
      </c>
      <c r="K8" s="244">
        <f>K9*1.21</f>
        <v>573.54</v>
      </c>
      <c r="L8" s="216">
        <f>L9*1.21</f>
        <v>716.31999999999994</v>
      </c>
    </row>
    <row r="9" spans="1:12" ht="15" customHeight="1" x14ac:dyDescent="0.25">
      <c r="B9" s="335"/>
      <c r="C9" s="375"/>
      <c r="D9" s="344"/>
      <c r="E9" s="344"/>
      <c r="F9" s="344"/>
      <c r="G9" s="344"/>
      <c r="H9" s="344"/>
      <c r="I9" s="344"/>
      <c r="J9" s="451"/>
      <c r="K9" s="245">
        <v>474</v>
      </c>
      <c r="L9" s="228">
        <v>592</v>
      </c>
    </row>
    <row r="10" spans="1:12" ht="15" customHeight="1" x14ac:dyDescent="0.25">
      <c r="B10" s="338" t="s">
        <v>1147</v>
      </c>
      <c r="C10" s="411" t="s">
        <v>1237</v>
      </c>
      <c r="D10" s="385">
        <v>150</v>
      </c>
      <c r="E10" s="385">
        <v>250</v>
      </c>
      <c r="F10" s="385">
        <v>522</v>
      </c>
      <c r="G10" s="385">
        <v>58</v>
      </c>
      <c r="H10" s="385">
        <v>9</v>
      </c>
      <c r="I10" s="385">
        <v>405</v>
      </c>
      <c r="J10" s="423" t="s">
        <v>1293</v>
      </c>
      <c r="K10" s="207">
        <f>K11*1.21</f>
        <v>590.48</v>
      </c>
      <c r="L10" s="215">
        <f>L11*1.21</f>
        <v>739.31</v>
      </c>
    </row>
    <row r="11" spans="1:12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24"/>
      <c r="K11" s="222">
        <v>488</v>
      </c>
      <c r="L11" s="229">
        <v>611</v>
      </c>
    </row>
    <row r="12" spans="1:12" ht="15" customHeight="1" x14ac:dyDescent="0.25">
      <c r="B12" s="334" t="s">
        <v>126</v>
      </c>
      <c r="C12" s="374">
        <v>600</v>
      </c>
      <c r="D12" s="340">
        <v>300</v>
      </c>
      <c r="E12" s="340" t="s">
        <v>1239</v>
      </c>
      <c r="F12" s="372">
        <v>1040</v>
      </c>
      <c r="G12" s="340">
        <v>65</v>
      </c>
      <c r="H12" s="340">
        <v>16</v>
      </c>
      <c r="I12" s="340">
        <v>368</v>
      </c>
      <c r="J12" s="440" t="s">
        <v>1293</v>
      </c>
      <c r="K12" s="210">
        <f>K13*1.21</f>
        <v>709.06</v>
      </c>
      <c r="L12" s="216" t="s">
        <v>5</v>
      </c>
    </row>
    <row r="13" spans="1:12" ht="15" customHeight="1" x14ac:dyDescent="0.25">
      <c r="B13" s="335"/>
      <c r="C13" s="375"/>
      <c r="D13" s="344"/>
      <c r="E13" s="344"/>
      <c r="F13" s="373"/>
      <c r="G13" s="344"/>
      <c r="H13" s="344"/>
      <c r="I13" s="344"/>
      <c r="J13" s="433"/>
      <c r="K13" s="219">
        <v>586</v>
      </c>
      <c r="L13" s="228" t="s">
        <v>5</v>
      </c>
    </row>
    <row r="14" spans="1:12" ht="15" customHeight="1" x14ac:dyDescent="0.25">
      <c r="B14" s="338" t="s">
        <v>127</v>
      </c>
      <c r="C14" s="411">
        <v>262</v>
      </c>
      <c r="D14" s="385">
        <v>300</v>
      </c>
      <c r="E14" s="385" t="s">
        <v>1239</v>
      </c>
      <c r="F14" s="385">
        <v>240</v>
      </c>
      <c r="G14" s="385">
        <v>20</v>
      </c>
      <c r="H14" s="385">
        <v>12</v>
      </c>
      <c r="I14" s="385">
        <v>360</v>
      </c>
      <c r="J14" s="423" t="s">
        <v>1293</v>
      </c>
      <c r="K14" s="207">
        <f>K15*1.21</f>
        <v>543.29</v>
      </c>
      <c r="L14" s="215" t="s">
        <v>5</v>
      </c>
    </row>
    <row r="15" spans="1:12" ht="15" customHeight="1" x14ac:dyDescent="0.25">
      <c r="B15" s="348"/>
      <c r="C15" s="412"/>
      <c r="D15" s="400"/>
      <c r="E15" s="400"/>
      <c r="F15" s="400"/>
      <c r="G15" s="400"/>
      <c r="H15" s="400"/>
      <c r="I15" s="400"/>
      <c r="J15" s="424"/>
      <c r="K15" s="222">
        <v>449</v>
      </c>
      <c r="L15" s="229" t="s">
        <v>5</v>
      </c>
    </row>
    <row r="16" spans="1:12" ht="15" customHeight="1" x14ac:dyDescent="0.25">
      <c r="B16" s="334" t="s">
        <v>128</v>
      </c>
      <c r="C16" s="374">
        <v>514</v>
      </c>
      <c r="D16" s="340">
        <v>300</v>
      </c>
      <c r="E16" s="340" t="s">
        <v>1239</v>
      </c>
      <c r="F16" s="340">
        <v>288</v>
      </c>
      <c r="G16" s="340">
        <v>48</v>
      </c>
      <c r="H16" s="340">
        <v>6</v>
      </c>
      <c r="I16" s="340">
        <v>180</v>
      </c>
      <c r="J16" s="440" t="s">
        <v>1293</v>
      </c>
      <c r="K16" s="210">
        <f>K17*1.21</f>
        <v>647.35</v>
      </c>
      <c r="L16" s="216" t="s">
        <v>5</v>
      </c>
    </row>
    <row r="17" spans="2:15" ht="15" customHeight="1" x14ac:dyDescent="0.25">
      <c r="B17" s="336"/>
      <c r="C17" s="380"/>
      <c r="D17" s="341"/>
      <c r="E17" s="341"/>
      <c r="F17" s="341"/>
      <c r="G17" s="341"/>
      <c r="H17" s="341"/>
      <c r="I17" s="341"/>
      <c r="J17" s="449"/>
      <c r="K17" s="232">
        <v>535</v>
      </c>
      <c r="L17" s="235" t="s">
        <v>5</v>
      </c>
    </row>
    <row r="18" spans="2:15" ht="18" customHeight="1" x14ac:dyDescent="0.25">
      <c r="B18" s="171"/>
      <c r="C18" s="35"/>
      <c r="D18" s="35"/>
      <c r="E18" s="35"/>
      <c r="F18" s="35"/>
      <c r="G18" s="35"/>
      <c r="H18" s="35"/>
      <c r="I18" s="35"/>
    </row>
    <row r="19" spans="2:15" x14ac:dyDescent="0.25">
      <c r="B19" s="48" t="s">
        <v>1302</v>
      </c>
    </row>
    <row r="21" spans="2:15" x14ac:dyDescent="0.25">
      <c r="B21" s="48" t="s">
        <v>661</v>
      </c>
      <c r="C21" s="48" t="s">
        <v>1326</v>
      </c>
      <c r="D21" s="48"/>
      <c r="L21" s="126"/>
      <c r="M21" s="126"/>
      <c r="N21" s="126"/>
      <c r="O21" s="126"/>
    </row>
    <row r="22" spans="2:15" ht="15" customHeight="1" x14ac:dyDescent="0.25">
      <c r="B22" s="48"/>
      <c r="C22" s="49" t="s">
        <v>675</v>
      </c>
      <c r="F22" s="49" t="s">
        <v>670</v>
      </c>
      <c r="K22" s="42"/>
      <c r="N22" s="384"/>
      <c r="O22" s="384"/>
    </row>
    <row r="23" spans="2:15" ht="15" customHeight="1" x14ac:dyDescent="0.25">
      <c r="B23" s="48"/>
      <c r="C23" s="50" t="s">
        <v>1327</v>
      </c>
      <c r="F23" s="50" t="s">
        <v>677</v>
      </c>
      <c r="K23" s="422"/>
      <c r="N23" s="42"/>
      <c r="O23" s="42"/>
    </row>
    <row r="24" spans="2:15" ht="15" customHeight="1" x14ac:dyDescent="0.25">
      <c r="B24" s="48"/>
      <c r="C24" s="51" t="s">
        <v>1328</v>
      </c>
      <c r="F24" s="51" t="s">
        <v>664</v>
      </c>
      <c r="K24" s="422"/>
      <c r="N24" s="42"/>
      <c r="O24" s="42"/>
    </row>
    <row r="25" spans="2:15" ht="15" customHeight="1" x14ac:dyDescent="0.25">
      <c r="B25" s="48"/>
      <c r="C25" s="48"/>
      <c r="F25" s="51" t="s">
        <v>679</v>
      </c>
      <c r="H25" s="218"/>
      <c r="K25" s="422"/>
      <c r="N25" s="42"/>
      <c r="O25" s="42"/>
    </row>
    <row r="26" spans="2:15" ht="15" customHeight="1" x14ac:dyDescent="0.25">
      <c r="B26" s="48"/>
      <c r="C26" s="48"/>
      <c r="F26" s="51" t="s">
        <v>1024</v>
      </c>
      <c r="H26" s="231"/>
      <c r="K26" s="422"/>
      <c r="N26" s="42"/>
      <c r="O26" s="42"/>
    </row>
    <row r="27" spans="2:15" ht="15" customHeight="1" x14ac:dyDescent="0.25">
      <c r="B27" s="48"/>
      <c r="C27" s="48"/>
      <c r="F27" s="51" t="s">
        <v>680</v>
      </c>
      <c r="H27" s="218"/>
      <c r="K27" s="422"/>
      <c r="N27" s="42"/>
      <c r="O27" s="42"/>
    </row>
    <row r="28" spans="2:15" ht="15" customHeight="1" x14ac:dyDescent="0.25">
      <c r="B28" s="48"/>
      <c r="C28" s="48"/>
      <c r="F28" s="51" t="s">
        <v>681</v>
      </c>
      <c r="H28" s="231"/>
      <c r="K28" s="422"/>
      <c r="N28" s="42"/>
      <c r="O28" s="42"/>
    </row>
    <row r="29" spans="2:15" ht="15" customHeight="1" x14ac:dyDescent="0.25">
      <c r="B29" s="48"/>
      <c r="C29" s="48"/>
      <c r="F29" s="51" t="s">
        <v>682</v>
      </c>
      <c r="K29" s="422"/>
      <c r="N29" s="42"/>
      <c r="O29" s="42"/>
    </row>
    <row r="30" spans="2:15" ht="15" customHeight="1" x14ac:dyDescent="0.25">
      <c r="B30" s="48"/>
      <c r="C30" s="48"/>
      <c r="K30" s="422"/>
      <c r="N30" s="42"/>
      <c r="O30" s="42"/>
    </row>
    <row r="31" spans="2:15" ht="15" customHeight="1" x14ac:dyDescent="0.25">
      <c r="B31" s="48" t="s">
        <v>1287</v>
      </c>
      <c r="K31" s="422"/>
      <c r="N31" s="42"/>
      <c r="O31" s="42"/>
    </row>
    <row r="32" spans="2:15" ht="15" customHeight="1" x14ac:dyDescent="0.25">
      <c r="K32" s="422"/>
      <c r="N32" s="42"/>
      <c r="O32" s="42"/>
    </row>
    <row r="33" spans="2:15" ht="18" customHeight="1" x14ac:dyDescent="0.25">
      <c r="L33" s="317"/>
      <c r="M33" s="317"/>
      <c r="N33" s="317"/>
      <c r="O33" s="317"/>
    </row>
    <row r="45" spans="2:15" x14ac:dyDescent="0.25">
      <c r="B45" s="48"/>
      <c r="C45" s="48"/>
      <c r="D45" s="48"/>
      <c r="E45" s="48"/>
      <c r="F45" s="48"/>
      <c r="G45" s="48"/>
    </row>
    <row r="46" spans="2:15" x14ac:dyDescent="0.25">
      <c r="C46" s="48"/>
      <c r="D46" s="48"/>
      <c r="E46" s="48"/>
      <c r="F46" s="48"/>
      <c r="G46" s="48"/>
    </row>
  </sheetData>
  <mergeCells count="62">
    <mergeCell ref="L6:L7"/>
    <mergeCell ref="K6:K7"/>
    <mergeCell ref="K5:L5"/>
    <mergeCell ref="E8:E9"/>
    <mergeCell ref="D8:D9"/>
    <mergeCell ref="I5:I7"/>
    <mergeCell ref="C8:C9"/>
    <mergeCell ref="J10:J11"/>
    <mergeCell ref="I10:I11"/>
    <mergeCell ref="H10:H11"/>
    <mergeCell ref="G10:G11"/>
    <mergeCell ref="F10:F11"/>
    <mergeCell ref="E10:E11"/>
    <mergeCell ref="D10:D11"/>
    <mergeCell ref="C10:C11"/>
    <mergeCell ref="J8:J9"/>
    <mergeCell ref="I8:I9"/>
    <mergeCell ref="H8:H9"/>
    <mergeCell ref="G8:G9"/>
    <mergeCell ref="F8:F9"/>
    <mergeCell ref="D16:D17"/>
    <mergeCell ref="C16:C17"/>
    <mergeCell ref="J12:J13"/>
    <mergeCell ref="I12:I13"/>
    <mergeCell ref="H12:H13"/>
    <mergeCell ref="G12:G13"/>
    <mergeCell ref="F12:F13"/>
    <mergeCell ref="E12:E13"/>
    <mergeCell ref="D12:D13"/>
    <mergeCell ref="C12:C13"/>
    <mergeCell ref="B14:B15"/>
    <mergeCell ref="B16:B17"/>
    <mergeCell ref="J14:J15"/>
    <mergeCell ref="I14:I15"/>
    <mergeCell ref="H14:H15"/>
    <mergeCell ref="G14:G15"/>
    <mergeCell ref="F14:F15"/>
    <mergeCell ref="E14:E15"/>
    <mergeCell ref="D14:D15"/>
    <mergeCell ref="C14:C15"/>
    <mergeCell ref="J16:J17"/>
    <mergeCell ref="I16:I17"/>
    <mergeCell ref="H16:H17"/>
    <mergeCell ref="G16:G17"/>
    <mergeCell ref="F16:F17"/>
    <mergeCell ref="E16:E17"/>
    <mergeCell ref="B5:B7"/>
    <mergeCell ref="J5:J7"/>
    <mergeCell ref="L33:O33"/>
    <mergeCell ref="N22:O22"/>
    <mergeCell ref="K23:K24"/>
    <mergeCell ref="K25:K26"/>
    <mergeCell ref="K27:K28"/>
    <mergeCell ref="K29:K30"/>
    <mergeCell ref="K31:K32"/>
    <mergeCell ref="H5:H6"/>
    <mergeCell ref="G5:G6"/>
    <mergeCell ref="F5:F6"/>
    <mergeCell ref="C5:E5"/>
    <mergeCell ref="B8:B9"/>
    <mergeCell ref="B10:B11"/>
    <mergeCell ref="B12:B1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O38"/>
  <sheetViews>
    <sheetView topLeftCell="A2" workbookViewId="0">
      <selection activeCell="A2" sqref="A2"/>
    </sheetView>
  </sheetViews>
  <sheetFormatPr defaultRowHeight="15" x14ac:dyDescent="0.25"/>
  <cols>
    <col min="1" max="1" width="9.140625" customWidth="1"/>
    <col min="2" max="2" width="15.7109375" customWidth="1"/>
    <col min="3" max="5" width="8.7109375" customWidth="1"/>
    <col min="6" max="8" width="9.7109375" customWidth="1"/>
    <col min="9" max="9" width="13.7109375" customWidth="1"/>
    <col min="10" max="12" width="9.7109375" customWidth="1"/>
    <col min="13" max="13" width="10.28515625" customWidth="1"/>
  </cols>
  <sheetData>
    <row r="1" spans="1:12" x14ac:dyDescent="0.25">
      <c r="A1" t="s">
        <v>528</v>
      </c>
    </row>
    <row r="2" spans="1:12" x14ac:dyDescent="0.25">
      <c r="A2" s="39" t="s">
        <v>534</v>
      </c>
    </row>
    <row r="3" spans="1:12" x14ac:dyDescent="0.25">
      <c r="A3" s="37" t="s">
        <v>1106</v>
      </c>
    </row>
    <row r="4" spans="1:12" ht="15" customHeight="1" x14ac:dyDescent="0.25"/>
    <row r="5" spans="1:12" ht="30" customHeight="1" thickBot="1" x14ac:dyDescent="0.3">
      <c r="B5" s="326" t="s">
        <v>1305</v>
      </c>
      <c r="C5" s="303" t="s">
        <v>1154</v>
      </c>
      <c r="D5" s="304"/>
      <c r="E5" s="305"/>
      <c r="F5" s="314" t="s">
        <v>16</v>
      </c>
      <c r="G5" s="315" t="s">
        <v>16</v>
      </c>
      <c r="H5" s="315" t="s">
        <v>17</v>
      </c>
      <c r="I5" s="330" t="s">
        <v>32</v>
      </c>
      <c r="J5" s="346" t="s">
        <v>9</v>
      </c>
      <c r="K5" s="453" t="s">
        <v>15</v>
      </c>
      <c r="L5" s="332"/>
    </row>
    <row r="6" spans="1:12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30"/>
      <c r="J6" s="346"/>
      <c r="K6" s="416" t="s">
        <v>4</v>
      </c>
      <c r="L6" s="330" t="s">
        <v>1091</v>
      </c>
    </row>
    <row r="7" spans="1:12" ht="30.75" customHeight="1" thickBot="1" x14ac:dyDescent="0.3">
      <c r="B7" s="327"/>
      <c r="C7" s="106" t="s">
        <v>6</v>
      </c>
      <c r="D7" s="106" t="s">
        <v>6</v>
      </c>
      <c r="E7" s="142" t="s">
        <v>6</v>
      </c>
      <c r="F7" s="147" t="s">
        <v>23</v>
      </c>
      <c r="G7" s="104" t="s">
        <v>13</v>
      </c>
      <c r="H7" s="142" t="s">
        <v>21</v>
      </c>
      <c r="I7" s="304"/>
      <c r="J7" s="331"/>
      <c r="K7" s="306"/>
      <c r="L7" s="304"/>
    </row>
    <row r="8" spans="1:12" ht="15" customHeight="1" x14ac:dyDescent="0.25">
      <c r="B8" s="334" t="s">
        <v>132</v>
      </c>
      <c r="C8" s="374">
        <v>1000</v>
      </c>
      <c r="D8" s="340">
        <v>50</v>
      </c>
      <c r="E8" s="340">
        <v>250</v>
      </c>
      <c r="F8" s="372">
        <v>1260</v>
      </c>
      <c r="G8" s="340">
        <v>28</v>
      </c>
      <c r="H8" s="340">
        <v>45</v>
      </c>
      <c r="I8" s="340">
        <v>855</v>
      </c>
      <c r="J8" s="440" t="s">
        <v>1293</v>
      </c>
      <c r="K8" s="210">
        <f>K9*1.21</f>
        <v>117.36999999999999</v>
      </c>
      <c r="L8" s="216">
        <f>L9*1.21</f>
        <v>185.13</v>
      </c>
    </row>
    <row r="9" spans="1:12" ht="15" customHeight="1" x14ac:dyDescent="0.25">
      <c r="B9" s="335"/>
      <c r="C9" s="375"/>
      <c r="D9" s="344"/>
      <c r="E9" s="344"/>
      <c r="F9" s="373"/>
      <c r="G9" s="344"/>
      <c r="H9" s="344"/>
      <c r="I9" s="344"/>
      <c r="J9" s="433"/>
      <c r="K9" s="219">
        <v>97</v>
      </c>
      <c r="L9" s="228">
        <v>153</v>
      </c>
    </row>
    <row r="10" spans="1:12" ht="15" customHeight="1" x14ac:dyDescent="0.25">
      <c r="B10" s="338" t="s">
        <v>133</v>
      </c>
      <c r="C10" s="411">
        <v>500</v>
      </c>
      <c r="D10" s="385">
        <v>50</v>
      </c>
      <c r="E10" s="385">
        <v>250</v>
      </c>
      <c r="F10" s="363">
        <v>1260</v>
      </c>
      <c r="G10" s="385">
        <v>14</v>
      </c>
      <c r="H10" s="385">
        <v>90</v>
      </c>
      <c r="I10" s="363">
        <v>1710</v>
      </c>
      <c r="J10" s="423" t="s">
        <v>1293</v>
      </c>
      <c r="K10" s="207">
        <f>K11*1.21</f>
        <v>73.81</v>
      </c>
      <c r="L10" s="215">
        <f>L11*1.21</f>
        <v>147.62</v>
      </c>
    </row>
    <row r="11" spans="1:12" ht="15" customHeight="1" x14ac:dyDescent="0.25">
      <c r="B11" s="383"/>
      <c r="C11" s="395"/>
      <c r="D11" s="386"/>
      <c r="E11" s="386"/>
      <c r="F11" s="394"/>
      <c r="G11" s="386"/>
      <c r="H11" s="386"/>
      <c r="I11" s="394"/>
      <c r="J11" s="427"/>
      <c r="K11" s="225">
        <v>61</v>
      </c>
      <c r="L11" s="230">
        <v>122</v>
      </c>
    </row>
    <row r="12" spans="1:12" ht="15" customHeight="1" x14ac:dyDescent="0.25">
      <c r="B12" s="334" t="s">
        <v>130</v>
      </c>
      <c r="C12" s="374">
        <v>1000</v>
      </c>
      <c r="D12" s="340">
        <v>50</v>
      </c>
      <c r="E12" s="340">
        <v>200</v>
      </c>
      <c r="F12" s="340">
        <v>945</v>
      </c>
      <c r="G12" s="340">
        <v>21</v>
      </c>
      <c r="H12" s="340">
        <v>45</v>
      </c>
      <c r="I12" s="372">
        <v>1125</v>
      </c>
      <c r="J12" s="454" t="s">
        <v>1293</v>
      </c>
      <c r="K12" s="210">
        <f>K13*1.21</f>
        <v>84.7</v>
      </c>
      <c r="L12" s="216">
        <f>L13*1.21</f>
        <v>156.09</v>
      </c>
    </row>
    <row r="13" spans="1:12" ht="15" customHeight="1" x14ac:dyDescent="0.25">
      <c r="B13" s="335"/>
      <c r="C13" s="375"/>
      <c r="D13" s="344"/>
      <c r="E13" s="344"/>
      <c r="F13" s="344"/>
      <c r="G13" s="344"/>
      <c r="H13" s="344"/>
      <c r="I13" s="373"/>
      <c r="J13" s="455"/>
      <c r="K13" s="219">
        <v>70</v>
      </c>
      <c r="L13" s="228">
        <v>129</v>
      </c>
    </row>
    <row r="14" spans="1:12" ht="15" customHeight="1" x14ac:dyDescent="0.25">
      <c r="B14" s="338" t="s">
        <v>131</v>
      </c>
      <c r="C14" s="411">
        <v>500</v>
      </c>
      <c r="D14" s="385">
        <v>50</v>
      </c>
      <c r="E14" s="385">
        <v>200</v>
      </c>
      <c r="F14" s="385">
        <v>990</v>
      </c>
      <c r="G14" s="385">
        <v>11</v>
      </c>
      <c r="H14" s="385">
        <v>90</v>
      </c>
      <c r="I14" s="363">
        <v>2160</v>
      </c>
      <c r="J14" s="423" t="s">
        <v>1293</v>
      </c>
      <c r="K14" s="207">
        <f>K15*1.21</f>
        <v>64.13</v>
      </c>
      <c r="L14" s="215">
        <f>L15*1.21</f>
        <v>133.1</v>
      </c>
    </row>
    <row r="15" spans="1:12" ht="15" customHeight="1" x14ac:dyDescent="0.25">
      <c r="B15" s="348"/>
      <c r="C15" s="412"/>
      <c r="D15" s="400"/>
      <c r="E15" s="400"/>
      <c r="F15" s="400"/>
      <c r="G15" s="400"/>
      <c r="H15" s="400"/>
      <c r="I15" s="364"/>
      <c r="J15" s="424"/>
      <c r="K15" s="222">
        <v>53</v>
      </c>
      <c r="L15" s="229">
        <v>110</v>
      </c>
    </row>
    <row r="16" spans="1:12" ht="15" customHeight="1" x14ac:dyDescent="0.25">
      <c r="B16" s="336" t="s">
        <v>129</v>
      </c>
      <c r="C16" s="380">
        <v>500</v>
      </c>
      <c r="D16" s="341">
        <v>50</v>
      </c>
      <c r="E16" s="341">
        <v>150</v>
      </c>
      <c r="F16" s="379">
        <v>1020</v>
      </c>
      <c r="G16" s="341">
        <v>8.5</v>
      </c>
      <c r="H16" s="341">
        <v>120</v>
      </c>
      <c r="I16" s="379">
        <v>2760</v>
      </c>
      <c r="J16" s="317" t="s">
        <v>1293</v>
      </c>
      <c r="K16" s="266">
        <f>K17*1.21</f>
        <v>62.92</v>
      </c>
      <c r="L16" s="280">
        <f>L17*1.21</f>
        <v>133.1</v>
      </c>
    </row>
    <row r="17" spans="2:15" ht="15" customHeight="1" x14ac:dyDescent="0.25">
      <c r="B17" s="336"/>
      <c r="C17" s="380"/>
      <c r="D17" s="341"/>
      <c r="E17" s="341"/>
      <c r="F17" s="379"/>
      <c r="G17" s="341"/>
      <c r="H17" s="341"/>
      <c r="I17" s="379"/>
      <c r="J17" s="317"/>
      <c r="K17" s="232">
        <v>52</v>
      </c>
      <c r="L17" s="235">
        <v>110</v>
      </c>
    </row>
    <row r="18" spans="2:15" ht="15" customHeight="1" x14ac:dyDescent="0.25"/>
    <row r="19" spans="2:15" ht="15" customHeight="1" x14ac:dyDescent="0.25">
      <c r="B19" s="48" t="s">
        <v>1302</v>
      </c>
    </row>
    <row r="20" spans="2:15" ht="15" customHeight="1" x14ac:dyDescent="0.25"/>
    <row r="21" spans="2:15" ht="15" customHeight="1" x14ac:dyDescent="0.25">
      <c r="B21" s="48" t="s">
        <v>661</v>
      </c>
      <c r="C21" s="69" t="s">
        <v>1330</v>
      </c>
      <c r="D21" s="48"/>
      <c r="E21" s="48"/>
    </row>
    <row r="22" spans="2:15" x14ac:dyDescent="0.25">
      <c r="B22" s="48"/>
      <c r="C22" s="290" t="s">
        <v>675</v>
      </c>
      <c r="D22" s="49"/>
      <c r="E22" s="290" t="s">
        <v>670</v>
      </c>
      <c r="F22" s="260"/>
    </row>
    <row r="23" spans="2:15" x14ac:dyDescent="0.25">
      <c r="B23" s="48"/>
      <c r="C23" s="291" t="s">
        <v>1329</v>
      </c>
      <c r="D23" s="50"/>
      <c r="E23" s="292" t="s">
        <v>677</v>
      </c>
      <c r="F23" s="45"/>
      <c r="G23" s="45"/>
    </row>
    <row r="24" spans="2:15" ht="18" customHeight="1" x14ac:dyDescent="0.25">
      <c r="B24" s="54"/>
      <c r="C24" s="293" t="s">
        <v>663</v>
      </c>
      <c r="D24" s="284"/>
      <c r="E24" s="293" t="s">
        <v>664</v>
      </c>
      <c r="F24" s="136"/>
      <c r="G24" s="42"/>
      <c r="H24" s="42"/>
      <c r="I24" s="42"/>
    </row>
    <row r="25" spans="2:15" x14ac:dyDescent="0.25">
      <c r="B25" s="48"/>
      <c r="C25" s="51"/>
      <c r="D25" s="51"/>
      <c r="E25" s="294" t="s">
        <v>678</v>
      </c>
    </row>
    <row r="26" spans="2:15" ht="15" customHeight="1" x14ac:dyDescent="0.25">
      <c r="L26" s="126"/>
      <c r="M26" s="126"/>
      <c r="N26" s="126"/>
      <c r="O26" s="126"/>
    </row>
    <row r="27" spans="2:15" ht="15" customHeight="1" x14ac:dyDescent="0.25">
      <c r="B27" s="48" t="s">
        <v>1287</v>
      </c>
      <c r="K27" s="42"/>
      <c r="N27" s="384"/>
      <c r="O27" s="384"/>
    </row>
    <row r="28" spans="2:15" ht="15" customHeight="1" x14ac:dyDescent="0.25">
      <c r="K28" s="422"/>
      <c r="N28" s="42"/>
      <c r="O28" s="42"/>
    </row>
    <row r="29" spans="2:15" ht="15" customHeight="1" x14ac:dyDescent="0.25">
      <c r="K29" s="422"/>
      <c r="N29" s="42"/>
      <c r="O29" s="42"/>
    </row>
    <row r="30" spans="2:15" ht="15" customHeight="1" x14ac:dyDescent="0.25">
      <c r="K30" s="422"/>
      <c r="N30" s="42"/>
      <c r="O30" s="42"/>
    </row>
    <row r="31" spans="2:15" ht="15" customHeight="1" x14ac:dyDescent="0.25">
      <c r="H31" s="218"/>
      <c r="K31" s="422"/>
      <c r="N31" s="42"/>
      <c r="O31" s="42"/>
    </row>
    <row r="32" spans="2:15" ht="15" customHeight="1" x14ac:dyDescent="0.25">
      <c r="H32" s="231"/>
      <c r="K32" s="422"/>
      <c r="N32" s="42"/>
      <c r="O32" s="42"/>
    </row>
    <row r="33" spans="8:15" ht="15" customHeight="1" x14ac:dyDescent="0.25">
      <c r="H33" s="218"/>
      <c r="K33" s="422"/>
      <c r="N33" s="42"/>
      <c r="O33" s="42"/>
    </row>
    <row r="34" spans="8:15" ht="15" customHeight="1" x14ac:dyDescent="0.25">
      <c r="H34" s="231"/>
      <c r="K34" s="422"/>
      <c r="N34" s="42"/>
      <c r="O34" s="42"/>
    </row>
    <row r="35" spans="8:15" ht="15" customHeight="1" x14ac:dyDescent="0.25">
      <c r="K35" s="422"/>
      <c r="N35" s="42"/>
      <c r="O35" s="42"/>
    </row>
    <row r="36" spans="8:15" ht="15" customHeight="1" x14ac:dyDescent="0.25">
      <c r="K36" s="422"/>
      <c r="N36" s="42"/>
      <c r="O36" s="42"/>
    </row>
    <row r="37" spans="8:15" ht="15" customHeight="1" x14ac:dyDescent="0.25">
      <c r="K37" s="422"/>
      <c r="N37" s="42"/>
      <c r="O37" s="42"/>
    </row>
    <row r="38" spans="8:15" ht="18" customHeight="1" x14ac:dyDescent="0.25">
      <c r="K38" s="43"/>
      <c r="L38" s="58"/>
      <c r="M38" s="58"/>
      <c r="N38" s="58"/>
      <c r="O38" s="58"/>
    </row>
  </sheetData>
  <mergeCells count="61">
    <mergeCell ref="C16:C17"/>
    <mergeCell ref="L6:L7"/>
    <mergeCell ref="K6:K7"/>
    <mergeCell ref="K5:L5"/>
    <mergeCell ref="H16:H17"/>
    <mergeCell ref="G16:G17"/>
    <mergeCell ref="F16:F17"/>
    <mergeCell ref="E16:E17"/>
    <mergeCell ref="D16:D17"/>
    <mergeCell ref="G14:G15"/>
    <mergeCell ref="F14:F15"/>
    <mergeCell ref="E14:E15"/>
    <mergeCell ref="D14:D15"/>
    <mergeCell ref="C14:C15"/>
    <mergeCell ref="G12:G13"/>
    <mergeCell ref="F12:F13"/>
    <mergeCell ref="E12:E13"/>
    <mergeCell ref="D12:D13"/>
    <mergeCell ref="C12:C13"/>
    <mergeCell ref="G10:G11"/>
    <mergeCell ref="F10:F11"/>
    <mergeCell ref="E10:E11"/>
    <mergeCell ref="D10:D11"/>
    <mergeCell ref="C10:C11"/>
    <mergeCell ref="G8:G9"/>
    <mergeCell ref="F8:F9"/>
    <mergeCell ref="E8:E9"/>
    <mergeCell ref="D8:D9"/>
    <mergeCell ref="C8:C9"/>
    <mergeCell ref="K34:K35"/>
    <mergeCell ref="K36:K37"/>
    <mergeCell ref="I5:I7"/>
    <mergeCell ref="J5:J7"/>
    <mergeCell ref="B5:B7"/>
    <mergeCell ref="G5:G6"/>
    <mergeCell ref="F5:F6"/>
    <mergeCell ref="C5:E5"/>
    <mergeCell ref="B16:B17"/>
    <mergeCell ref="B12:B13"/>
    <mergeCell ref="B14:B15"/>
    <mergeCell ref="B8:B9"/>
    <mergeCell ref="B10:B11"/>
    <mergeCell ref="J8:J9"/>
    <mergeCell ref="I8:I9"/>
    <mergeCell ref="H8:H9"/>
    <mergeCell ref="N27:O27"/>
    <mergeCell ref="K28:K29"/>
    <mergeCell ref="K30:K31"/>
    <mergeCell ref="K32:K33"/>
    <mergeCell ref="H5:H6"/>
    <mergeCell ref="J10:J11"/>
    <mergeCell ref="I10:I11"/>
    <mergeCell ref="H10:H11"/>
    <mergeCell ref="J12:J13"/>
    <mergeCell ref="I12:I13"/>
    <mergeCell ref="H12:H13"/>
    <mergeCell ref="J14:J15"/>
    <mergeCell ref="I14:I15"/>
    <mergeCell ref="H14:H15"/>
    <mergeCell ref="J16:J17"/>
    <mergeCell ref="I16:I17"/>
  </mergeCells>
  <pageMargins left="0.7" right="0.7" top="0.78740157499999996" bottom="0.78740157499999996" header="0.3" footer="0.3"/>
  <ignoredErrors>
    <ignoredError sqref="C23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O40"/>
  <sheetViews>
    <sheetView workbookViewId="0"/>
  </sheetViews>
  <sheetFormatPr defaultRowHeight="15" x14ac:dyDescent="0.25"/>
  <cols>
    <col min="1" max="1" width="9.140625" customWidth="1"/>
    <col min="2" max="2" width="16.7109375" customWidth="1"/>
    <col min="3" max="5" width="8.7109375" customWidth="1"/>
    <col min="6" max="8" width="9.7109375" customWidth="1"/>
    <col min="9" max="9" width="13.7109375" customWidth="1"/>
    <col min="10" max="12" width="9.7109375" customWidth="1"/>
    <col min="13" max="13" width="10.28515625" customWidth="1"/>
  </cols>
  <sheetData>
    <row r="1" spans="1:12" x14ac:dyDescent="0.25">
      <c r="A1" t="s">
        <v>528</v>
      </c>
    </row>
    <row r="2" spans="1:12" x14ac:dyDescent="0.25">
      <c r="A2" s="39" t="s">
        <v>534</v>
      </c>
    </row>
    <row r="3" spans="1:12" x14ac:dyDescent="0.25">
      <c r="A3" s="37" t="s">
        <v>1106</v>
      </c>
    </row>
    <row r="4" spans="1:12" ht="15" customHeight="1" x14ac:dyDescent="0.25"/>
    <row r="5" spans="1:12" ht="30" customHeight="1" thickBot="1" x14ac:dyDescent="0.3">
      <c r="B5" s="326" t="s">
        <v>1305</v>
      </c>
      <c r="C5" s="303" t="s">
        <v>1154</v>
      </c>
      <c r="D5" s="304"/>
      <c r="E5" s="305"/>
      <c r="F5" s="314" t="s">
        <v>16</v>
      </c>
      <c r="G5" s="315" t="s">
        <v>16</v>
      </c>
      <c r="H5" s="315" t="s">
        <v>17</v>
      </c>
      <c r="I5" s="314" t="s">
        <v>8</v>
      </c>
      <c r="J5" s="346" t="s">
        <v>9</v>
      </c>
      <c r="K5" s="448" t="s">
        <v>15</v>
      </c>
      <c r="L5" s="448"/>
    </row>
    <row r="6" spans="1:12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4"/>
      <c r="J6" s="346"/>
      <c r="K6" s="461" t="s">
        <v>4</v>
      </c>
      <c r="L6" s="417" t="s">
        <v>1091</v>
      </c>
    </row>
    <row r="7" spans="1:12" ht="27.75" customHeight="1" thickBot="1" x14ac:dyDescent="0.3">
      <c r="B7" s="327"/>
      <c r="C7" s="106" t="s">
        <v>6</v>
      </c>
      <c r="D7" s="106" t="s">
        <v>6</v>
      </c>
      <c r="E7" s="142" t="s">
        <v>6</v>
      </c>
      <c r="F7" s="147" t="s">
        <v>23</v>
      </c>
      <c r="G7" s="104" t="s">
        <v>13</v>
      </c>
      <c r="H7" s="142" t="s">
        <v>21</v>
      </c>
      <c r="I7" s="456"/>
      <c r="J7" s="331"/>
      <c r="K7" s="306"/>
      <c r="L7" s="446"/>
    </row>
    <row r="8" spans="1:12" ht="15" customHeight="1" x14ac:dyDescent="0.25">
      <c r="B8" s="403" t="s">
        <v>138</v>
      </c>
      <c r="C8" s="409">
        <v>1000</v>
      </c>
      <c r="D8" s="398">
        <v>100</v>
      </c>
      <c r="E8" s="398">
        <v>250</v>
      </c>
      <c r="F8" s="407">
        <v>972</v>
      </c>
      <c r="G8" s="457">
        <v>54</v>
      </c>
      <c r="H8" s="398">
        <v>18</v>
      </c>
      <c r="I8" s="398">
        <v>432</v>
      </c>
      <c r="J8" s="440" t="s">
        <v>1293</v>
      </c>
      <c r="K8" s="210">
        <f>K9*1.21</f>
        <v>177.87</v>
      </c>
      <c r="L8" s="216">
        <f>L9*1.21</f>
        <v>348.48</v>
      </c>
    </row>
    <row r="9" spans="1:12" ht="15" customHeight="1" x14ac:dyDescent="0.25">
      <c r="B9" s="426"/>
      <c r="C9" s="460"/>
      <c r="D9" s="437"/>
      <c r="E9" s="437"/>
      <c r="F9" s="459"/>
      <c r="G9" s="458"/>
      <c r="H9" s="437"/>
      <c r="I9" s="437"/>
      <c r="J9" s="433"/>
      <c r="K9" s="219">
        <v>147</v>
      </c>
      <c r="L9" s="228">
        <v>288</v>
      </c>
    </row>
    <row r="10" spans="1:12" ht="15" customHeight="1" x14ac:dyDescent="0.25">
      <c r="B10" s="338" t="s">
        <v>1446</v>
      </c>
      <c r="C10" s="411">
        <v>1000</v>
      </c>
      <c r="D10" s="385">
        <v>100</v>
      </c>
      <c r="E10" s="385">
        <v>250</v>
      </c>
      <c r="F10" s="363">
        <v>972</v>
      </c>
      <c r="G10" s="361">
        <v>54</v>
      </c>
      <c r="H10" s="385">
        <v>18</v>
      </c>
      <c r="I10" s="385">
        <v>432</v>
      </c>
      <c r="J10" s="423" t="s">
        <v>1293</v>
      </c>
      <c r="K10" s="207">
        <f>K11*1.21</f>
        <v>177.87</v>
      </c>
      <c r="L10" s="215">
        <f>L11*1.21</f>
        <v>348.48</v>
      </c>
    </row>
    <row r="11" spans="1:12" ht="15" customHeight="1" x14ac:dyDescent="0.25">
      <c r="B11" s="348"/>
      <c r="C11" s="412"/>
      <c r="D11" s="400"/>
      <c r="E11" s="400"/>
      <c r="F11" s="364"/>
      <c r="G11" s="362"/>
      <c r="H11" s="400"/>
      <c r="I11" s="400"/>
      <c r="J11" s="424"/>
      <c r="K11" s="222">
        <v>147</v>
      </c>
      <c r="L11" s="229">
        <v>288</v>
      </c>
    </row>
    <row r="12" spans="1:12" ht="15" customHeight="1" x14ac:dyDescent="0.25">
      <c r="B12" s="336" t="s">
        <v>134</v>
      </c>
      <c r="C12" s="380">
        <v>1000</v>
      </c>
      <c r="D12" s="341">
        <v>80</v>
      </c>
      <c r="E12" s="341">
        <v>250</v>
      </c>
      <c r="F12" s="379">
        <v>1335</v>
      </c>
      <c r="G12" s="378">
        <v>44.5</v>
      </c>
      <c r="H12" s="341">
        <v>30</v>
      </c>
      <c r="I12" s="379">
        <v>510</v>
      </c>
      <c r="J12" s="449" t="s">
        <v>1293</v>
      </c>
      <c r="K12" s="266">
        <f>K13*1.21</f>
        <v>160.93</v>
      </c>
      <c r="L12" s="280">
        <f>L13*1.21</f>
        <v>244.42</v>
      </c>
    </row>
    <row r="13" spans="1:12" ht="15" customHeight="1" x14ac:dyDescent="0.25">
      <c r="B13" s="335"/>
      <c r="C13" s="375"/>
      <c r="D13" s="344"/>
      <c r="E13" s="344"/>
      <c r="F13" s="373"/>
      <c r="G13" s="371"/>
      <c r="H13" s="344"/>
      <c r="I13" s="373"/>
      <c r="J13" s="433"/>
      <c r="K13" s="219">
        <v>133</v>
      </c>
      <c r="L13" s="228">
        <v>202</v>
      </c>
    </row>
    <row r="14" spans="1:12" ht="15" customHeight="1" x14ac:dyDescent="0.25">
      <c r="B14" s="338" t="s">
        <v>135</v>
      </c>
      <c r="C14" s="411">
        <v>496</v>
      </c>
      <c r="D14" s="385">
        <v>80</v>
      </c>
      <c r="E14" s="385">
        <v>250</v>
      </c>
      <c r="F14" s="363">
        <v>1320</v>
      </c>
      <c r="G14" s="361">
        <v>22</v>
      </c>
      <c r="H14" s="385">
        <v>60</v>
      </c>
      <c r="I14" s="363">
        <v>1080</v>
      </c>
      <c r="J14" s="423" t="s">
        <v>1293</v>
      </c>
      <c r="K14" s="207">
        <f>K15*1.21</f>
        <v>110.11</v>
      </c>
      <c r="L14" s="215">
        <f>L15*1.21</f>
        <v>171.82</v>
      </c>
    </row>
    <row r="15" spans="1:12" ht="15" customHeight="1" x14ac:dyDescent="0.25">
      <c r="B15" s="348"/>
      <c r="C15" s="412"/>
      <c r="D15" s="400"/>
      <c r="E15" s="400"/>
      <c r="F15" s="364"/>
      <c r="G15" s="362"/>
      <c r="H15" s="400"/>
      <c r="I15" s="364"/>
      <c r="J15" s="424"/>
      <c r="K15" s="222">
        <v>91</v>
      </c>
      <c r="L15" s="229">
        <v>142</v>
      </c>
    </row>
    <row r="16" spans="1:12" ht="15" customHeight="1" x14ac:dyDescent="0.25">
      <c r="B16" s="334" t="s">
        <v>136</v>
      </c>
      <c r="C16" s="374" t="s">
        <v>1240</v>
      </c>
      <c r="D16" s="340">
        <v>80</v>
      </c>
      <c r="E16" s="340">
        <v>250</v>
      </c>
      <c r="F16" s="340">
        <v>999</v>
      </c>
      <c r="G16" s="370">
        <v>18.5</v>
      </c>
      <c r="H16" s="340">
        <v>54</v>
      </c>
      <c r="I16" s="372">
        <v>1296</v>
      </c>
      <c r="J16" s="440" t="s">
        <v>1293</v>
      </c>
      <c r="K16" s="210">
        <f>K17*1.21</f>
        <v>413.82</v>
      </c>
      <c r="L16" s="216">
        <f>L17*1.21</f>
        <v>824.01</v>
      </c>
    </row>
    <row r="17" spans="2:15" ht="15" customHeight="1" x14ac:dyDescent="0.25">
      <c r="B17" s="335"/>
      <c r="C17" s="375"/>
      <c r="D17" s="344"/>
      <c r="E17" s="344"/>
      <c r="F17" s="344"/>
      <c r="G17" s="371"/>
      <c r="H17" s="344"/>
      <c r="I17" s="373"/>
      <c r="J17" s="433"/>
      <c r="K17" s="219">
        <v>342</v>
      </c>
      <c r="L17" s="228">
        <v>681</v>
      </c>
    </row>
    <row r="18" spans="2:15" ht="15" customHeight="1" x14ac:dyDescent="0.25">
      <c r="B18" s="338" t="s">
        <v>137</v>
      </c>
      <c r="C18" s="411" t="s">
        <v>1240</v>
      </c>
      <c r="D18" s="385">
        <v>80</v>
      </c>
      <c r="E18" s="385">
        <v>250</v>
      </c>
      <c r="F18" s="385">
        <v>999</v>
      </c>
      <c r="G18" s="361">
        <v>18.5</v>
      </c>
      <c r="H18" s="385">
        <v>54</v>
      </c>
      <c r="I18" s="363">
        <v>1296</v>
      </c>
      <c r="J18" s="423" t="s">
        <v>1293</v>
      </c>
      <c r="K18" s="207">
        <f>K19*1.21</f>
        <v>413.82</v>
      </c>
      <c r="L18" s="215">
        <f>L19*1.21</f>
        <v>824.01</v>
      </c>
    </row>
    <row r="19" spans="2:15" ht="15" customHeight="1" x14ac:dyDescent="0.25">
      <c r="B19" s="383"/>
      <c r="C19" s="395"/>
      <c r="D19" s="386"/>
      <c r="E19" s="386"/>
      <c r="F19" s="386"/>
      <c r="G19" s="462"/>
      <c r="H19" s="386"/>
      <c r="I19" s="394"/>
      <c r="J19" s="427"/>
      <c r="K19" s="225">
        <v>342</v>
      </c>
      <c r="L19" s="230">
        <v>681</v>
      </c>
    </row>
    <row r="20" spans="2:15" ht="15" customHeight="1" x14ac:dyDescent="0.25"/>
    <row r="21" spans="2:15" ht="15" customHeight="1" x14ac:dyDescent="0.25">
      <c r="B21" s="48" t="s">
        <v>1302</v>
      </c>
    </row>
    <row r="22" spans="2:15" ht="15" customHeight="1" x14ac:dyDescent="0.25"/>
    <row r="23" spans="2:15" ht="15" customHeight="1" x14ac:dyDescent="0.25">
      <c r="B23" s="48" t="s">
        <v>661</v>
      </c>
      <c r="C23" s="48" t="s">
        <v>1295</v>
      </c>
      <c r="D23" s="48"/>
      <c r="E23" s="48"/>
    </row>
    <row r="24" spans="2:15" ht="18" customHeight="1" x14ac:dyDescent="0.25">
      <c r="B24" s="48"/>
      <c r="C24" s="49" t="s">
        <v>675</v>
      </c>
      <c r="D24" s="49"/>
      <c r="E24" s="49" t="s">
        <v>670</v>
      </c>
      <c r="F24" s="134"/>
      <c r="G24" s="35"/>
      <c r="H24" s="35"/>
      <c r="I24" s="35"/>
    </row>
    <row r="25" spans="2:15" x14ac:dyDescent="0.25">
      <c r="B25" s="48"/>
      <c r="C25" s="53" t="s">
        <v>1284</v>
      </c>
      <c r="D25" s="50"/>
      <c r="E25" s="50" t="s">
        <v>677</v>
      </c>
    </row>
    <row r="26" spans="2:15" ht="18" customHeight="1" x14ac:dyDescent="0.25">
      <c r="B26" s="48"/>
      <c r="C26" s="51" t="s">
        <v>663</v>
      </c>
      <c r="D26" s="51"/>
      <c r="E26" s="51" t="s">
        <v>664</v>
      </c>
      <c r="L26" s="126"/>
      <c r="M26" s="126"/>
      <c r="N26" s="126"/>
      <c r="O26" s="126"/>
    </row>
    <row r="27" spans="2:15" ht="15" customHeight="1" x14ac:dyDescent="0.25">
      <c r="B27" s="48"/>
      <c r="C27" s="51"/>
      <c r="D27" s="51"/>
      <c r="E27" s="51" t="s">
        <v>678</v>
      </c>
      <c r="K27" s="42"/>
      <c r="N27" s="384"/>
      <c r="O27" s="384"/>
    </row>
    <row r="28" spans="2:15" ht="15" customHeight="1" x14ac:dyDescent="0.25">
      <c r="C28" s="297" t="s">
        <v>1444</v>
      </c>
      <c r="E28" t="s">
        <v>1445</v>
      </c>
      <c r="K28" s="422"/>
      <c r="N28" s="42"/>
      <c r="O28" s="42"/>
    </row>
    <row r="29" spans="2:15" ht="15" customHeight="1" x14ac:dyDescent="0.25">
      <c r="B29" s="48" t="s">
        <v>1287</v>
      </c>
      <c r="K29" s="422"/>
      <c r="N29" s="42"/>
      <c r="O29" s="42"/>
    </row>
    <row r="30" spans="2:15" ht="15" customHeight="1" x14ac:dyDescent="0.25">
      <c r="K30" s="422"/>
      <c r="N30" s="42"/>
      <c r="O30" s="42"/>
    </row>
    <row r="31" spans="2:15" ht="15" customHeight="1" x14ac:dyDescent="0.25">
      <c r="K31" s="422"/>
      <c r="N31" s="42"/>
      <c r="O31" s="42"/>
    </row>
    <row r="32" spans="2:15" ht="15" customHeight="1" x14ac:dyDescent="0.25">
      <c r="H32" s="218"/>
      <c r="K32" s="422"/>
      <c r="N32" s="42"/>
      <c r="O32" s="42"/>
    </row>
    <row r="33" spans="8:15" ht="15" customHeight="1" x14ac:dyDescent="0.25">
      <c r="H33" s="231"/>
      <c r="K33" s="422"/>
      <c r="N33" s="42"/>
      <c r="O33" s="42"/>
    </row>
    <row r="34" spans="8:15" ht="15" customHeight="1" x14ac:dyDescent="0.25">
      <c r="H34" s="218"/>
      <c r="K34" s="422"/>
      <c r="N34" s="42"/>
      <c r="O34" s="42"/>
    </row>
    <row r="35" spans="8:15" ht="15" customHeight="1" x14ac:dyDescent="0.25">
      <c r="H35" s="231"/>
      <c r="K35" s="422"/>
      <c r="N35" s="42"/>
      <c r="O35" s="42"/>
    </row>
    <row r="36" spans="8:15" ht="15" customHeight="1" x14ac:dyDescent="0.25">
      <c r="K36" s="422"/>
      <c r="N36" s="42"/>
      <c r="O36" s="42"/>
    </row>
    <row r="37" spans="8:15" ht="15" customHeight="1" x14ac:dyDescent="0.25">
      <c r="K37" s="422"/>
      <c r="N37" s="42"/>
      <c r="O37" s="42"/>
    </row>
    <row r="38" spans="8:15" ht="15" customHeight="1" x14ac:dyDescent="0.25">
      <c r="K38" s="422"/>
      <c r="N38" s="42"/>
      <c r="O38" s="42"/>
    </row>
    <row r="39" spans="8:15" ht="15" customHeight="1" x14ac:dyDescent="0.25">
      <c r="K39" s="422"/>
    </row>
    <row r="40" spans="8:15" ht="18" customHeight="1" x14ac:dyDescent="0.25">
      <c r="K40" s="43"/>
      <c r="L40" s="126"/>
      <c r="M40" s="126"/>
      <c r="N40" s="126"/>
      <c r="O40" s="126"/>
    </row>
  </sheetData>
  <mergeCells count="71">
    <mergeCell ref="K5:L5"/>
    <mergeCell ref="E18:E19"/>
    <mergeCell ref="D18:D19"/>
    <mergeCell ref="C18:C19"/>
    <mergeCell ref="L6:L7"/>
    <mergeCell ref="K6:K7"/>
    <mergeCell ref="J18:J19"/>
    <mergeCell ref="I18:I19"/>
    <mergeCell ref="H18:H19"/>
    <mergeCell ref="G18:G19"/>
    <mergeCell ref="F18:F19"/>
    <mergeCell ref="F14:F15"/>
    <mergeCell ref="E14:E15"/>
    <mergeCell ref="D14:D15"/>
    <mergeCell ref="C14:C15"/>
    <mergeCell ref="J16:J17"/>
    <mergeCell ref="I16:I17"/>
    <mergeCell ref="H16:H17"/>
    <mergeCell ref="G16:G17"/>
    <mergeCell ref="F16:F17"/>
    <mergeCell ref="E16:E17"/>
    <mergeCell ref="D16:D17"/>
    <mergeCell ref="C16:C17"/>
    <mergeCell ref="F10:F11"/>
    <mergeCell ref="E10:E11"/>
    <mergeCell ref="D10:D11"/>
    <mergeCell ref="C10:C11"/>
    <mergeCell ref="E12:E13"/>
    <mergeCell ref="D12:D13"/>
    <mergeCell ref="C12:C13"/>
    <mergeCell ref="F12:F13"/>
    <mergeCell ref="J14:J15"/>
    <mergeCell ref="I14:I15"/>
    <mergeCell ref="H14:H15"/>
    <mergeCell ref="G14:G15"/>
    <mergeCell ref="J12:J13"/>
    <mergeCell ref="I12:I13"/>
    <mergeCell ref="H12:H13"/>
    <mergeCell ref="G12:G13"/>
    <mergeCell ref="B16:B17"/>
    <mergeCell ref="B18:B19"/>
    <mergeCell ref="B8:B9"/>
    <mergeCell ref="B10:B11"/>
    <mergeCell ref="J8:J9"/>
    <mergeCell ref="I8:I9"/>
    <mergeCell ref="H8:H9"/>
    <mergeCell ref="G8:G9"/>
    <mergeCell ref="F8:F9"/>
    <mergeCell ref="E8:E9"/>
    <mergeCell ref="D8:D9"/>
    <mergeCell ref="C8:C9"/>
    <mergeCell ref="J10:J11"/>
    <mergeCell ref="I10:I11"/>
    <mergeCell ref="H10:H11"/>
    <mergeCell ref="G10:G11"/>
    <mergeCell ref="I5:I7"/>
    <mergeCell ref="B5:B7"/>
    <mergeCell ref="J5:J7"/>
    <mergeCell ref="N27:O27"/>
    <mergeCell ref="K38:K39"/>
    <mergeCell ref="K28:K29"/>
    <mergeCell ref="K30:K31"/>
    <mergeCell ref="K32:K33"/>
    <mergeCell ref="K34:K35"/>
    <mergeCell ref="K36:K37"/>
    <mergeCell ref="H5:H6"/>
    <mergeCell ref="G5:G6"/>
    <mergeCell ref="F5:F6"/>
    <mergeCell ref="C5:E5"/>
    <mergeCell ref="B12:B13"/>
    <mergeCell ref="B14:B15"/>
  </mergeCells>
  <pageMargins left="0.7" right="0.7" top="0.78740157499999996" bottom="0.78740157499999996" header="0.3" footer="0.3"/>
  <pageSetup paperSize="9" orientation="portrait" r:id="rId1"/>
  <ignoredErrors>
    <ignoredError sqref="C25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V28"/>
  <sheetViews>
    <sheetView zoomScaleNormal="100" workbookViewId="0"/>
  </sheetViews>
  <sheetFormatPr defaultRowHeight="15" x14ac:dyDescent="0.25"/>
  <cols>
    <col min="1" max="1" width="13.85546875" customWidth="1"/>
    <col min="2" max="2" width="19.85546875" customWidth="1"/>
    <col min="3" max="5" width="8.7109375" customWidth="1"/>
    <col min="6" max="8" width="9.7109375" customWidth="1"/>
    <col min="9" max="9" width="13.7109375" customWidth="1"/>
    <col min="10" max="10" width="9.7109375" customWidth="1"/>
    <col min="11" max="11" width="12.7109375" customWidth="1"/>
    <col min="12" max="13" width="18.7109375" customWidth="1"/>
    <col min="14" max="16" width="8.7109375" customWidth="1"/>
    <col min="17" max="19" width="9.7109375" customWidth="1"/>
    <col min="20" max="20" width="13.7109375" customWidth="1"/>
    <col min="21" max="22" width="9.7109375" customWidth="1"/>
  </cols>
  <sheetData>
    <row r="1" spans="1:22" x14ac:dyDescent="0.25">
      <c r="A1" t="s">
        <v>528</v>
      </c>
      <c r="M1" t="s">
        <v>528</v>
      </c>
      <c r="Q1" s="169"/>
    </row>
    <row r="2" spans="1:22" x14ac:dyDescent="0.25">
      <c r="A2" s="39" t="s">
        <v>536</v>
      </c>
      <c r="M2" s="39" t="s">
        <v>536</v>
      </c>
    </row>
    <row r="3" spans="1:22" x14ac:dyDescent="0.25">
      <c r="A3" s="37" t="s">
        <v>537</v>
      </c>
      <c r="F3" s="37"/>
      <c r="M3" s="37" t="s">
        <v>538</v>
      </c>
    </row>
    <row r="5" spans="1:22" ht="30" customHeight="1" thickBot="1" x14ac:dyDescent="0.3">
      <c r="B5" s="326" t="s">
        <v>1305</v>
      </c>
      <c r="C5" s="303" t="s">
        <v>1154</v>
      </c>
      <c r="D5" s="304"/>
      <c r="E5" s="305"/>
      <c r="F5" s="315" t="s">
        <v>30</v>
      </c>
      <c r="G5" s="315" t="s">
        <v>16</v>
      </c>
      <c r="H5" s="315" t="s">
        <v>17</v>
      </c>
      <c r="I5" s="314" t="s">
        <v>8</v>
      </c>
      <c r="J5" s="346" t="s">
        <v>9</v>
      </c>
      <c r="K5" s="330" t="s">
        <v>15</v>
      </c>
      <c r="M5" s="326" t="s">
        <v>1305</v>
      </c>
      <c r="N5" s="303" t="s">
        <v>1154</v>
      </c>
      <c r="O5" s="304"/>
      <c r="P5" s="305"/>
      <c r="Q5" s="314" t="s">
        <v>30</v>
      </c>
      <c r="R5" s="315" t="s">
        <v>16</v>
      </c>
      <c r="S5" s="315" t="s">
        <v>17</v>
      </c>
      <c r="T5" s="314" t="s">
        <v>8</v>
      </c>
      <c r="U5" s="346" t="s">
        <v>9</v>
      </c>
      <c r="V5" s="330" t="s">
        <v>15</v>
      </c>
    </row>
    <row r="6" spans="1:22" ht="18" customHeight="1" thickBot="1" x14ac:dyDescent="0.3">
      <c r="B6" s="326"/>
      <c r="C6" s="105" t="s">
        <v>1150</v>
      </c>
      <c r="D6" s="105" t="s">
        <v>1151</v>
      </c>
      <c r="E6" s="140" t="s">
        <v>1153</v>
      </c>
      <c r="F6" s="305"/>
      <c r="G6" s="316"/>
      <c r="H6" s="316"/>
      <c r="I6" s="314"/>
      <c r="J6" s="346"/>
      <c r="K6" s="330"/>
      <c r="M6" s="326"/>
      <c r="N6" s="105" t="s">
        <v>1150</v>
      </c>
      <c r="O6" s="105" t="s">
        <v>1151</v>
      </c>
      <c r="P6" s="140" t="s">
        <v>1153</v>
      </c>
      <c r="Q6" s="305"/>
      <c r="R6" s="316"/>
      <c r="S6" s="316"/>
      <c r="T6" s="314"/>
      <c r="U6" s="346"/>
      <c r="V6" s="330"/>
    </row>
    <row r="7" spans="1:22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12</v>
      </c>
      <c r="G7" s="104" t="s">
        <v>13</v>
      </c>
      <c r="H7" s="142" t="s">
        <v>14</v>
      </c>
      <c r="I7" s="305"/>
      <c r="J7" s="331"/>
      <c r="K7" s="304"/>
      <c r="M7" s="327"/>
      <c r="N7" s="106" t="s">
        <v>6</v>
      </c>
      <c r="O7" s="106" t="s">
        <v>6</v>
      </c>
      <c r="P7" s="142" t="s">
        <v>6</v>
      </c>
      <c r="Q7" s="104" t="s">
        <v>12</v>
      </c>
      <c r="R7" s="104" t="s">
        <v>13</v>
      </c>
      <c r="S7" s="142" t="s">
        <v>14</v>
      </c>
      <c r="T7" s="305"/>
      <c r="U7" s="331"/>
      <c r="V7" s="304"/>
    </row>
    <row r="8" spans="1:22" ht="15" customHeight="1" x14ac:dyDescent="0.25">
      <c r="B8" s="347" t="s">
        <v>139</v>
      </c>
      <c r="C8" s="355">
        <v>1500</v>
      </c>
      <c r="D8" s="345">
        <v>1200</v>
      </c>
      <c r="E8" s="345">
        <v>150</v>
      </c>
      <c r="F8" s="345">
        <v>30</v>
      </c>
      <c r="G8" s="345">
        <v>655</v>
      </c>
      <c r="H8" s="345">
        <v>1.8</v>
      </c>
      <c r="I8" s="345">
        <v>36</v>
      </c>
      <c r="J8" s="349" t="s">
        <v>1293</v>
      </c>
      <c r="K8" s="236">
        <f>K9*1.21</f>
        <v>4591.95</v>
      </c>
      <c r="M8" s="347" t="s">
        <v>143</v>
      </c>
      <c r="N8" s="355">
        <v>1500</v>
      </c>
      <c r="O8" s="345">
        <v>1200</v>
      </c>
      <c r="P8" s="345">
        <v>150</v>
      </c>
      <c r="Q8" s="345">
        <v>3</v>
      </c>
      <c r="R8" s="345">
        <v>640</v>
      </c>
      <c r="S8" s="345">
        <v>1.8</v>
      </c>
      <c r="T8" s="345">
        <v>36</v>
      </c>
      <c r="U8" s="349" t="s">
        <v>1293</v>
      </c>
      <c r="V8" s="236">
        <f>V9*1.21</f>
        <v>3702.6</v>
      </c>
    </row>
    <row r="9" spans="1:22" ht="15" customHeight="1" x14ac:dyDescent="0.25">
      <c r="B9" s="335"/>
      <c r="C9" s="375"/>
      <c r="D9" s="344"/>
      <c r="E9" s="344"/>
      <c r="F9" s="344"/>
      <c r="G9" s="344"/>
      <c r="H9" s="344"/>
      <c r="I9" s="344"/>
      <c r="J9" s="350"/>
      <c r="K9" s="237">
        <v>3795</v>
      </c>
      <c r="M9" s="335"/>
      <c r="N9" s="375"/>
      <c r="O9" s="344"/>
      <c r="P9" s="344"/>
      <c r="Q9" s="344"/>
      <c r="R9" s="344"/>
      <c r="S9" s="344"/>
      <c r="T9" s="344"/>
      <c r="U9" s="350"/>
      <c r="V9" s="237">
        <v>3060</v>
      </c>
    </row>
    <row r="10" spans="1:22" ht="15" customHeight="1" x14ac:dyDescent="0.25">
      <c r="B10" s="338" t="s">
        <v>140</v>
      </c>
      <c r="C10" s="411">
        <v>3000</v>
      </c>
      <c r="D10" s="385">
        <v>1000</v>
      </c>
      <c r="E10" s="385">
        <v>150</v>
      </c>
      <c r="F10" s="385">
        <v>30</v>
      </c>
      <c r="G10" s="363">
        <v>1100</v>
      </c>
      <c r="H10" s="385">
        <v>3</v>
      </c>
      <c r="I10" s="385">
        <v>21</v>
      </c>
      <c r="J10" s="357" t="s">
        <v>1293</v>
      </c>
      <c r="K10" s="214">
        <f>K11*1.21</f>
        <v>5620.45</v>
      </c>
      <c r="M10" s="338" t="s">
        <v>144</v>
      </c>
      <c r="N10" s="411">
        <v>3000</v>
      </c>
      <c r="O10" s="385">
        <v>1000</v>
      </c>
      <c r="P10" s="385">
        <v>150</v>
      </c>
      <c r="Q10" s="385">
        <v>3</v>
      </c>
      <c r="R10" s="363">
        <v>1050</v>
      </c>
      <c r="S10" s="385">
        <v>3</v>
      </c>
      <c r="T10" s="385">
        <v>22</v>
      </c>
      <c r="U10" s="357" t="s">
        <v>1293</v>
      </c>
      <c r="V10" s="214">
        <f>V11*1.21</f>
        <v>4648.82</v>
      </c>
    </row>
    <row r="11" spans="1:22" ht="1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4645</v>
      </c>
      <c r="M11" s="348"/>
      <c r="N11" s="412"/>
      <c r="O11" s="400"/>
      <c r="P11" s="400"/>
      <c r="Q11" s="400"/>
      <c r="R11" s="364"/>
      <c r="S11" s="400"/>
      <c r="T11" s="400"/>
      <c r="U11" s="358"/>
      <c r="V11" s="238">
        <v>3842</v>
      </c>
    </row>
    <row r="12" spans="1:22" ht="15" customHeight="1" x14ac:dyDescent="0.25">
      <c r="B12" s="334" t="s">
        <v>1447</v>
      </c>
      <c r="C12" s="374">
        <v>3000</v>
      </c>
      <c r="D12" s="340">
        <v>1200</v>
      </c>
      <c r="E12" s="340">
        <v>150</v>
      </c>
      <c r="F12" s="340">
        <v>30</v>
      </c>
      <c r="G12" s="372">
        <v>1310</v>
      </c>
      <c r="H12" s="340">
        <v>3.6</v>
      </c>
      <c r="I12" s="340">
        <v>18</v>
      </c>
      <c r="J12" s="367" t="s">
        <v>1293</v>
      </c>
      <c r="K12" s="239">
        <f>K13*1.21</f>
        <v>6029.4299999999994</v>
      </c>
      <c r="M12" s="334" t="s">
        <v>145</v>
      </c>
      <c r="N12" s="374">
        <v>3000</v>
      </c>
      <c r="O12" s="340">
        <v>1200</v>
      </c>
      <c r="P12" s="340">
        <v>150</v>
      </c>
      <c r="Q12" s="340">
        <v>3</v>
      </c>
      <c r="R12" s="372">
        <v>1260</v>
      </c>
      <c r="S12" s="340">
        <v>3.6</v>
      </c>
      <c r="T12" s="340">
        <v>18</v>
      </c>
      <c r="U12" s="367" t="s">
        <v>1293</v>
      </c>
      <c r="V12" s="239">
        <f>V13*1.21</f>
        <v>4786.76</v>
      </c>
    </row>
    <row r="13" spans="1:22" ht="1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237">
        <v>4983</v>
      </c>
      <c r="M13" s="335"/>
      <c r="N13" s="375"/>
      <c r="O13" s="344"/>
      <c r="P13" s="344"/>
      <c r="Q13" s="344"/>
      <c r="R13" s="373"/>
      <c r="S13" s="344"/>
      <c r="T13" s="344"/>
      <c r="U13" s="350"/>
      <c r="V13" s="237">
        <v>3956</v>
      </c>
    </row>
    <row r="14" spans="1:22" ht="15" customHeight="1" x14ac:dyDescent="0.25">
      <c r="B14" s="338" t="s">
        <v>141</v>
      </c>
      <c r="C14" s="411">
        <v>3000</v>
      </c>
      <c r="D14" s="385">
        <v>2000</v>
      </c>
      <c r="E14" s="385">
        <v>150</v>
      </c>
      <c r="F14" s="385">
        <v>30</v>
      </c>
      <c r="G14" s="363">
        <v>2100</v>
      </c>
      <c r="H14" s="385">
        <v>6</v>
      </c>
      <c r="I14" s="385">
        <v>11</v>
      </c>
      <c r="J14" s="357" t="s">
        <v>1293</v>
      </c>
      <c r="K14" s="214">
        <f>K15*1.21</f>
        <v>9412.59</v>
      </c>
      <c r="M14" s="338" t="s">
        <v>146</v>
      </c>
      <c r="N14" s="411">
        <v>3000</v>
      </c>
      <c r="O14" s="385">
        <v>2000</v>
      </c>
      <c r="P14" s="385">
        <v>150</v>
      </c>
      <c r="Q14" s="385">
        <v>3</v>
      </c>
      <c r="R14" s="363">
        <v>2100</v>
      </c>
      <c r="S14" s="385">
        <v>6</v>
      </c>
      <c r="T14" s="385">
        <v>11</v>
      </c>
      <c r="U14" s="357" t="s">
        <v>1293</v>
      </c>
      <c r="V14" s="214">
        <f>V15*1.21</f>
        <v>8381.67</v>
      </c>
    </row>
    <row r="15" spans="1:22" ht="1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7779</v>
      </c>
      <c r="M15" s="348"/>
      <c r="N15" s="412"/>
      <c r="O15" s="400"/>
      <c r="P15" s="400"/>
      <c r="Q15" s="400"/>
      <c r="R15" s="364"/>
      <c r="S15" s="400"/>
      <c r="T15" s="400"/>
      <c r="U15" s="358"/>
      <c r="V15" s="238">
        <v>6927</v>
      </c>
    </row>
    <row r="16" spans="1:22" ht="15" customHeight="1" x14ac:dyDescent="0.25">
      <c r="B16" s="334" t="s">
        <v>1448</v>
      </c>
      <c r="C16" s="374">
        <v>3000</v>
      </c>
      <c r="D16" s="340">
        <v>1200</v>
      </c>
      <c r="E16" s="340">
        <v>215</v>
      </c>
      <c r="F16" s="340">
        <v>60</v>
      </c>
      <c r="G16" s="372">
        <v>1908</v>
      </c>
      <c r="H16" s="340">
        <v>3.6</v>
      </c>
      <c r="I16" s="340">
        <v>12</v>
      </c>
      <c r="J16" s="367" t="s">
        <v>1293</v>
      </c>
      <c r="K16" s="239">
        <f>K17*1.21</f>
        <v>6517.0599999999995</v>
      </c>
      <c r="M16" s="334" t="s">
        <v>147</v>
      </c>
      <c r="N16" s="374">
        <v>3000</v>
      </c>
      <c r="O16" s="340">
        <v>1200</v>
      </c>
      <c r="P16" s="340">
        <v>215</v>
      </c>
      <c r="Q16" s="340">
        <v>3</v>
      </c>
      <c r="R16" s="372">
        <v>1908</v>
      </c>
      <c r="S16" s="340">
        <v>3.6</v>
      </c>
      <c r="T16" s="340">
        <v>12</v>
      </c>
      <c r="U16" s="367" t="s">
        <v>1293</v>
      </c>
      <c r="V16" s="239">
        <f>V17*1.21</f>
        <v>5581.73</v>
      </c>
    </row>
    <row r="17" spans="2:22" ht="1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237">
        <v>5386</v>
      </c>
      <c r="M17" s="335"/>
      <c r="N17" s="375"/>
      <c r="O17" s="344"/>
      <c r="P17" s="344"/>
      <c r="Q17" s="344"/>
      <c r="R17" s="373"/>
      <c r="S17" s="344"/>
      <c r="T17" s="344"/>
      <c r="U17" s="350"/>
      <c r="V17" s="237">
        <v>4613</v>
      </c>
    </row>
    <row r="18" spans="2:22" ht="15" customHeight="1" x14ac:dyDescent="0.25">
      <c r="B18" s="338" t="s">
        <v>142</v>
      </c>
      <c r="C18" s="411">
        <v>3000</v>
      </c>
      <c r="D18" s="385">
        <v>2000</v>
      </c>
      <c r="E18" s="385">
        <v>215</v>
      </c>
      <c r="F18" s="385">
        <v>60</v>
      </c>
      <c r="G18" s="363">
        <v>2999</v>
      </c>
      <c r="H18" s="385">
        <v>6</v>
      </c>
      <c r="I18" s="385">
        <v>8</v>
      </c>
      <c r="J18" s="357" t="s">
        <v>1293</v>
      </c>
      <c r="K18" s="214">
        <f>K19*1.21</f>
        <v>11286.88</v>
      </c>
      <c r="M18" s="338" t="s">
        <v>148</v>
      </c>
      <c r="N18" s="411">
        <v>3000</v>
      </c>
      <c r="O18" s="385">
        <v>2000</v>
      </c>
      <c r="P18" s="385">
        <v>215</v>
      </c>
      <c r="Q18" s="385">
        <v>3</v>
      </c>
      <c r="R18" s="363">
        <v>2999</v>
      </c>
      <c r="S18" s="385">
        <v>6</v>
      </c>
      <c r="T18" s="385">
        <v>8</v>
      </c>
      <c r="U18" s="357" t="s">
        <v>1293</v>
      </c>
      <c r="V18" s="214">
        <f>V19*1.21</f>
        <v>9671.5299999999988</v>
      </c>
    </row>
    <row r="19" spans="2:22" ht="15" customHeight="1" x14ac:dyDescent="0.25">
      <c r="B19" s="383"/>
      <c r="C19" s="395"/>
      <c r="D19" s="386"/>
      <c r="E19" s="386"/>
      <c r="F19" s="386"/>
      <c r="G19" s="394"/>
      <c r="H19" s="386"/>
      <c r="I19" s="386"/>
      <c r="J19" s="391"/>
      <c r="K19" s="241">
        <v>9328</v>
      </c>
      <c r="M19" s="383"/>
      <c r="N19" s="395"/>
      <c r="O19" s="386"/>
      <c r="P19" s="386"/>
      <c r="Q19" s="386"/>
      <c r="R19" s="394"/>
      <c r="S19" s="386"/>
      <c r="T19" s="386"/>
      <c r="U19" s="391"/>
      <c r="V19" s="241">
        <v>7993</v>
      </c>
    </row>
    <row r="20" spans="2:22" x14ac:dyDescent="0.25">
      <c r="B20" s="171"/>
      <c r="C20" s="35"/>
      <c r="D20" s="35"/>
      <c r="E20" s="35"/>
      <c r="F20" s="35"/>
      <c r="G20" s="35"/>
      <c r="H20" s="35"/>
      <c r="I20" s="35"/>
      <c r="J20" s="40"/>
      <c r="K20" s="40"/>
      <c r="M20" s="171"/>
      <c r="N20" s="35"/>
      <c r="O20" s="35"/>
      <c r="P20" s="35"/>
      <c r="Q20" s="35"/>
      <c r="R20" s="35"/>
      <c r="S20" s="35"/>
      <c r="T20" s="35"/>
      <c r="U20" s="40"/>
      <c r="V20" s="40"/>
    </row>
    <row r="21" spans="2:22" x14ac:dyDescent="0.25">
      <c r="B21" s="48" t="s">
        <v>1302</v>
      </c>
      <c r="M21" s="48" t="s">
        <v>1302</v>
      </c>
    </row>
    <row r="23" spans="2:22" x14ac:dyDescent="0.25">
      <c r="B23" s="48" t="s">
        <v>683</v>
      </c>
      <c r="C23" s="48" t="s">
        <v>823</v>
      </c>
      <c r="D23" s="48"/>
      <c r="E23" s="48"/>
      <c r="F23" s="48"/>
      <c r="G23" s="48"/>
    </row>
    <row r="24" spans="2:22" x14ac:dyDescent="0.25">
      <c r="B24" s="48"/>
      <c r="C24" s="49" t="s">
        <v>684</v>
      </c>
      <c r="D24" s="49"/>
      <c r="E24" s="49"/>
      <c r="F24" s="49" t="s">
        <v>670</v>
      </c>
    </row>
    <row r="25" spans="2:22" x14ac:dyDescent="0.25">
      <c r="B25" s="48"/>
      <c r="C25" s="50" t="s">
        <v>685</v>
      </c>
      <c r="D25" s="50"/>
      <c r="E25" s="50"/>
      <c r="F25" s="50" t="s">
        <v>824</v>
      </c>
    </row>
    <row r="26" spans="2:22" x14ac:dyDescent="0.25">
      <c r="L26" s="218"/>
    </row>
    <row r="27" spans="2:22" x14ac:dyDescent="0.25">
      <c r="L27" s="218"/>
    </row>
    <row r="28" spans="2:22" x14ac:dyDescent="0.25">
      <c r="B28" t="s">
        <v>1241</v>
      </c>
      <c r="L28" s="231"/>
    </row>
  </sheetData>
  <mergeCells count="124">
    <mergeCell ref="U8:U9"/>
    <mergeCell ref="T8:T9"/>
    <mergeCell ref="S8:S9"/>
    <mergeCell ref="R8:R9"/>
    <mergeCell ref="Q8:Q9"/>
    <mergeCell ref="N8:N9"/>
    <mergeCell ref="U10:U11"/>
    <mergeCell ref="T10:T11"/>
    <mergeCell ref="S10:S11"/>
    <mergeCell ref="R10:R11"/>
    <mergeCell ref="Q10:Q11"/>
    <mergeCell ref="P10:P11"/>
    <mergeCell ref="O10:O11"/>
    <mergeCell ref="U12:U13"/>
    <mergeCell ref="T12:T13"/>
    <mergeCell ref="S12:S13"/>
    <mergeCell ref="R12:R13"/>
    <mergeCell ref="Q12:Q13"/>
    <mergeCell ref="N12:N13"/>
    <mergeCell ref="U14:U15"/>
    <mergeCell ref="T14:T15"/>
    <mergeCell ref="S14:S15"/>
    <mergeCell ref="R14:R15"/>
    <mergeCell ref="Q14:Q15"/>
    <mergeCell ref="P14:P15"/>
    <mergeCell ref="O14:O15"/>
    <mergeCell ref="P12:P13"/>
    <mergeCell ref="O12:O13"/>
    <mergeCell ref="U18:U19"/>
    <mergeCell ref="T18:T19"/>
    <mergeCell ref="S18:S19"/>
    <mergeCell ref="R18:R19"/>
    <mergeCell ref="Q18:Q19"/>
    <mergeCell ref="N18:N19"/>
    <mergeCell ref="U16:U17"/>
    <mergeCell ref="T16:T17"/>
    <mergeCell ref="S16:S17"/>
    <mergeCell ref="R16:R17"/>
    <mergeCell ref="Q16:Q17"/>
    <mergeCell ref="N16:N17"/>
    <mergeCell ref="P18:P19"/>
    <mergeCell ref="O18:O19"/>
    <mergeCell ref="P16:P17"/>
    <mergeCell ref="O16:O17"/>
    <mergeCell ref="C12:C13"/>
    <mergeCell ref="J14:J15"/>
    <mergeCell ref="I14:I15"/>
    <mergeCell ref="H14:H15"/>
    <mergeCell ref="G14:G15"/>
    <mergeCell ref="F14:F15"/>
    <mergeCell ref="H18:H19"/>
    <mergeCell ref="G18:G19"/>
    <mergeCell ref="F18:F19"/>
    <mergeCell ref="C14:C15"/>
    <mergeCell ref="I16:I17"/>
    <mergeCell ref="H16:H17"/>
    <mergeCell ref="G16:G17"/>
    <mergeCell ref="F16:F17"/>
    <mergeCell ref="C16:C17"/>
    <mergeCell ref="C18:C19"/>
    <mergeCell ref="I18:I19"/>
    <mergeCell ref="E18:E19"/>
    <mergeCell ref="D18:D19"/>
    <mergeCell ref="E16:E17"/>
    <mergeCell ref="D16:D17"/>
    <mergeCell ref="E14:E15"/>
    <mergeCell ref="J16:J17"/>
    <mergeCell ref="J18:J19"/>
    <mergeCell ref="B8:B9"/>
    <mergeCell ref="B10:B11"/>
    <mergeCell ref="B12:B13"/>
    <mergeCell ref="B14:B15"/>
    <mergeCell ref="B16:B17"/>
    <mergeCell ref="B18:B19"/>
    <mergeCell ref="M8:M9"/>
    <mergeCell ref="M10:M11"/>
    <mergeCell ref="M12:M13"/>
    <mergeCell ref="M14:M15"/>
    <mergeCell ref="M16:M17"/>
    <mergeCell ref="M18:M19"/>
    <mergeCell ref="J8:J9"/>
    <mergeCell ref="I8:I9"/>
    <mergeCell ref="H8:H9"/>
    <mergeCell ref="G8:G9"/>
    <mergeCell ref="F8:F9"/>
    <mergeCell ref="C8:C9"/>
    <mergeCell ref="J10:J11"/>
    <mergeCell ref="I10:I11"/>
    <mergeCell ref="H10:H11"/>
    <mergeCell ref="G10:G11"/>
    <mergeCell ref="F10:F11"/>
    <mergeCell ref="C10:C11"/>
    <mergeCell ref="B5:B7"/>
    <mergeCell ref="J5:J7"/>
    <mergeCell ref="U5:U7"/>
    <mergeCell ref="V5:V7"/>
    <mergeCell ref="T5:T7"/>
    <mergeCell ref="M5:M7"/>
    <mergeCell ref="I5:I7"/>
    <mergeCell ref="K5:K7"/>
    <mergeCell ref="H5:H6"/>
    <mergeCell ref="G5:G6"/>
    <mergeCell ref="F5:F6"/>
    <mergeCell ref="C5:E5"/>
    <mergeCell ref="E8:E9"/>
    <mergeCell ref="D8:D9"/>
    <mergeCell ref="S5:S6"/>
    <mergeCell ref="R5:R6"/>
    <mergeCell ref="Q5:Q6"/>
    <mergeCell ref="N5:P5"/>
    <mergeCell ref="P8:P9"/>
    <mergeCell ref="O8:O9"/>
    <mergeCell ref="D14:D15"/>
    <mergeCell ref="E12:E13"/>
    <mergeCell ref="D12:D13"/>
    <mergeCell ref="E10:E11"/>
    <mergeCell ref="D10:D11"/>
    <mergeCell ref="J12:J13"/>
    <mergeCell ref="I12:I13"/>
    <mergeCell ref="H12:H13"/>
    <mergeCell ref="G12:G13"/>
    <mergeCell ref="F12:F13"/>
    <mergeCell ref="N14:N15"/>
    <mergeCell ref="N10:N11"/>
  </mergeCells>
  <pageMargins left="0.7" right="0.7" top="0.78740157499999996" bottom="0.78740157499999996" header="0.3" footer="0.3"/>
  <pageSetup paperSize="9" scale="75" orientation="portrait" r:id="rId1"/>
  <colBreaks count="1" manualBreakCount="1">
    <brk id="10" min="3" max="1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N37"/>
  <sheetViews>
    <sheetView zoomScaleNormal="100" workbookViewId="0">
      <selection activeCell="L33" sqref="L33"/>
    </sheetView>
  </sheetViews>
  <sheetFormatPr defaultRowHeight="15" x14ac:dyDescent="0.25"/>
  <cols>
    <col min="1" max="1" width="14.7109375" customWidth="1"/>
    <col min="2" max="2" width="15.7109375" customWidth="1"/>
    <col min="3" max="9" width="9.7109375" customWidth="1"/>
    <col min="10" max="10" width="13.7109375" customWidth="1"/>
    <col min="11" max="11" width="9.7109375" customWidth="1"/>
    <col min="12" max="12" width="11.5703125" customWidth="1"/>
    <col min="13" max="13" width="20.7109375" customWidth="1"/>
    <col min="14" max="14" width="26.7109375" customWidth="1"/>
    <col min="15" max="15" width="38.7109375" customWidth="1"/>
    <col min="16" max="16" width="16.7109375" customWidth="1"/>
  </cols>
  <sheetData>
    <row r="1" spans="1:14" x14ac:dyDescent="0.25">
      <c r="A1" t="s">
        <v>541</v>
      </c>
    </row>
    <row r="2" spans="1:14" x14ac:dyDescent="0.25">
      <c r="A2" s="39" t="s">
        <v>540</v>
      </c>
    </row>
    <row r="3" spans="1:14" x14ac:dyDescent="0.25">
      <c r="A3" s="37" t="s">
        <v>1412</v>
      </c>
    </row>
    <row r="4" spans="1:14" ht="15" customHeight="1" x14ac:dyDescent="0.25"/>
    <row r="5" spans="1:14" ht="30" customHeight="1" thickBot="1" x14ac:dyDescent="0.3">
      <c r="B5" s="309" t="s">
        <v>1305</v>
      </c>
      <c r="C5" s="303" t="s">
        <v>1154</v>
      </c>
      <c r="D5" s="304"/>
      <c r="E5" s="305"/>
      <c r="F5" s="315" t="s">
        <v>18</v>
      </c>
      <c r="G5" s="315" t="s">
        <v>16</v>
      </c>
      <c r="H5" s="315" t="s">
        <v>19</v>
      </c>
      <c r="I5" s="315" t="s">
        <v>17</v>
      </c>
      <c r="J5" s="314" t="s">
        <v>8</v>
      </c>
      <c r="K5" s="326" t="s">
        <v>9</v>
      </c>
      <c r="L5" s="452" t="s">
        <v>15</v>
      </c>
    </row>
    <row r="6" spans="1:14" ht="18" customHeight="1" thickBot="1" x14ac:dyDescent="0.3">
      <c r="B6" s="326"/>
      <c r="C6" s="105" t="s">
        <v>1150</v>
      </c>
      <c r="D6" s="105" t="s">
        <v>1151</v>
      </c>
      <c r="E6" s="142" t="s">
        <v>1153</v>
      </c>
      <c r="F6" s="305"/>
      <c r="G6" s="316"/>
      <c r="H6" s="316"/>
      <c r="I6" s="316"/>
      <c r="J6" s="314"/>
      <c r="K6" s="326"/>
      <c r="L6" s="452"/>
    </row>
    <row r="7" spans="1:14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6</v>
      </c>
      <c r="G7" s="104" t="s">
        <v>13</v>
      </c>
      <c r="H7" s="104" t="s">
        <v>20</v>
      </c>
      <c r="I7" s="142" t="s">
        <v>21</v>
      </c>
      <c r="J7" s="305"/>
      <c r="K7" s="327"/>
      <c r="L7" s="446"/>
    </row>
    <row r="8" spans="1:14" ht="15" customHeight="1" x14ac:dyDescent="0.25">
      <c r="B8" s="347" t="s">
        <v>1385</v>
      </c>
      <c r="C8" s="355">
        <v>590</v>
      </c>
      <c r="D8" s="345">
        <v>340</v>
      </c>
      <c r="E8" s="345">
        <v>70</v>
      </c>
      <c r="F8" s="354">
        <v>460</v>
      </c>
      <c r="G8" s="345">
        <v>35</v>
      </c>
      <c r="H8" s="345">
        <v>1.4E-2</v>
      </c>
      <c r="I8" s="345">
        <v>30</v>
      </c>
      <c r="J8" s="345">
        <v>660</v>
      </c>
      <c r="K8" s="349" t="s">
        <v>1293</v>
      </c>
      <c r="L8" s="236">
        <f>L9*1.21</f>
        <v>336.38</v>
      </c>
    </row>
    <row r="9" spans="1:14" ht="15" customHeight="1" x14ac:dyDescent="0.25">
      <c r="B9" s="335"/>
      <c r="C9" s="375"/>
      <c r="D9" s="344"/>
      <c r="E9" s="344"/>
      <c r="F9" s="373"/>
      <c r="G9" s="344"/>
      <c r="H9" s="344"/>
      <c r="I9" s="344"/>
      <c r="J9" s="344"/>
      <c r="K9" s="350"/>
      <c r="L9" s="237">
        <v>278</v>
      </c>
    </row>
    <row r="10" spans="1:14" ht="15" customHeight="1" x14ac:dyDescent="0.25">
      <c r="B10" s="338" t="s">
        <v>1386</v>
      </c>
      <c r="C10" s="411">
        <v>740</v>
      </c>
      <c r="D10" s="385">
        <v>340</v>
      </c>
      <c r="E10" s="385">
        <v>70</v>
      </c>
      <c r="F10" s="363">
        <v>610</v>
      </c>
      <c r="G10" s="385">
        <v>44</v>
      </c>
      <c r="H10" s="465">
        <v>1.7999999999999999E-2</v>
      </c>
      <c r="I10" s="385">
        <v>30</v>
      </c>
      <c r="J10" s="385">
        <v>540</v>
      </c>
      <c r="K10" s="357" t="s">
        <v>1293</v>
      </c>
      <c r="L10" s="214">
        <f>L11*1.21</f>
        <v>427.13</v>
      </c>
      <c r="N10" s="218"/>
    </row>
    <row r="11" spans="1:14" ht="15" customHeight="1" x14ac:dyDescent="0.25">
      <c r="B11" s="348"/>
      <c r="C11" s="412"/>
      <c r="D11" s="400"/>
      <c r="E11" s="400"/>
      <c r="F11" s="364"/>
      <c r="G11" s="400"/>
      <c r="H11" s="466"/>
      <c r="I11" s="400"/>
      <c r="J11" s="400"/>
      <c r="K11" s="358"/>
      <c r="L11" s="238">
        <v>353</v>
      </c>
      <c r="N11" s="231"/>
    </row>
    <row r="12" spans="1:14" ht="15" customHeight="1" x14ac:dyDescent="0.25">
      <c r="B12" s="334" t="s">
        <v>1387</v>
      </c>
      <c r="C12" s="374">
        <v>890</v>
      </c>
      <c r="D12" s="340">
        <v>340</v>
      </c>
      <c r="E12" s="340">
        <v>70</v>
      </c>
      <c r="F12" s="372">
        <v>760</v>
      </c>
      <c r="G12" s="340">
        <v>53</v>
      </c>
      <c r="H12" s="340">
        <v>2.1000000000000001E-2</v>
      </c>
      <c r="I12" s="340">
        <v>30</v>
      </c>
      <c r="J12" s="340">
        <v>450</v>
      </c>
      <c r="K12" s="367" t="s">
        <v>1293</v>
      </c>
      <c r="L12" s="239">
        <f>L13*1.21</f>
        <v>440.44</v>
      </c>
      <c r="N12" s="218"/>
    </row>
    <row r="13" spans="1:14" ht="15" customHeight="1" x14ac:dyDescent="0.25">
      <c r="B13" s="335"/>
      <c r="C13" s="375"/>
      <c r="D13" s="344"/>
      <c r="E13" s="344"/>
      <c r="F13" s="373"/>
      <c r="G13" s="344"/>
      <c r="H13" s="344"/>
      <c r="I13" s="344"/>
      <c r="J13" s="344"/>
      <c r="K13" s="350"/>
      <c r="L13" s="237">
        <v>364</v>
      </c>
      <c r="N13" s="231"/>
    </row>
    <row r="14" spans="1:14" ht="15" customHeight="1" x14ac:dyDescent="0.25">
      <c r="B14" s="338" t="s">
        <v>1388</v>
      </c>
      <c r="C14" s="411">
        <v>1040</v>
      </c>
      <c r="D14" s="385">
        <v>340</v>
      </c>
      <c r="E14" s="385">
        <v>70</v>
      </c>
      <c r="F14" s="363">
        <v>910</v>
      </c>
      <c r="G14" s="385">
        <v>62</v>
      </c>
      <c r="H14" s="385">
        <v>2.5000000000000001E-2</v>
      </c>
      <c r="I14" s="385">
        <v>24</v>
      </c>
      <c r="J14" s="385">
        <v>375</v>
      </c>
      <c r="K14" s="357" t="s">
        <v>1293</v>
      </c>
      <c r="L14" s="214">
        <f>L15*1.21</f>
        <v>603.79</v>
      </c>
    </row>
    <row r="15" spans="1:14" ht="15" customHeight="1" x14ac:dyDescent="0.25">
      <c r="B15" s="348"/>
      <c r="C15" s="412"/>
      <c r="D15" s="400"/>
      <c r="E15" s="400"/>
      <c r="F15" s="364"/>
      <c r="G15" s="400"/>
      <c r="H15" s="400"/>
      <c r="I15" s="400"/>
      <c r="J15" s="400"/>
      <c r="K15" s="358"/>
      <c r="L15" s="238">
        <v>499</v>
      </c>
    </row>
    <row r="16" spans="1:14" ht="15" customHeight="1" x14ac:dyDescent="0.25">
      <c r="B16" s="334" t="s">
        <v>1389</v>
      </c>
      <c r="C16" s="374">
        <v>1190</v>
      </c>
      <c r="D16" s="340">
        <v>340</v>
      </c>
      <c r="E16" s="340">
        <v>70</v>
      </c>
      <c r="F16" s="372">
        <v>920</v>
      </c>
      <c r="G16" s="340">
        <v>72</v>
      </c>
      <c r="H16" s="340">
        <v>2.9000000000000001E-2</v>
      </c>
      <c r="I16" s="340">
        <v>24</v>
      </c>
      <c r="J16" s="340">
        <v>325</v>
      </c>
      <c r="K16" s="367" t="s">
        <v>1293</v>
      </c>
      <c r="L16" s="239">
        <f>L17*1.21</f>
        <v>695.75</v>
      </c>
    </row>
    <row r="17" spans="2:12" ht="15" customHeight="1" x14ac:dyDescent="0.25">
      <c r="B17" s="335"/>
      <c r="C17" s="375"/>
      <c r="D17" s="344"/>
      <c r="E17" s="344"/>
      <c r="F17" s="373"/>
      <c r="G17" s="344"/>
      <c r="H17" s="344"/>
      <c r="I17" s="344"/>
      <c r="J17" s="344"/>
      <c r="K17" s="350"/>
      <c r="L17" s="237">
        <v>575</v>
      </c>
    </row>
    <row r="18" spans="2:12" ht="15" customHeight="1" x14ac:dyDescent="0.25">
      <c r="B18" s="463" t="s">
        <v>1390</v>
      </c>
      <c r="C18" s="411">
        <v>1490</v>
      </c>
      <c r="D18" s="385">
        <v>340</v>
      </c>
      <c r="E18" s="385">
        <v>70</v>
      </c>
      <c r="F18" s="363">
        <v>1220</v>
      </c>
      <c r="G18" s="385">
        <v>90</v>
      </c>
      <c r="H18" s="385">
        <v>3.5999999999999997E-2</v>
      </c>
      <c r="I18" s="385" t="s">
        <v>10</v>
      </c>
      <c r="J18" s="385">
        <v>266</v>
      </c>
      <c r="K18" s="357" t="s">
        <v>1293</v>
      </c>
      <c r="L18" s="214">
        <f>L19*1.21</f>
        <v>716.31999999999994</v>
      </c>
    </row>
    <row r="19" spans="2:12" ht="15" customHeight="1" x14ac:dyDescent="0.25">
      <c r="B19" s="464"/>
      <c r="C19" s="412"/>
      <c r="D19" s="400"/>
      <c r="E19" s="400"/>
      <c r="F19" s="364"/>
      <c r="G19" s="400"/>
      <c r="H19" s="400"/>
      <c r="I19" s="400"/>
      <c r="J19" s="400"/>
      <c r="K19" s="358"/>
      <c r="L19" s="238">
        <v>592</v>
      </c>
    </row>
    <row r="20" spans="2:12" x14ac:dyDescent="0.25">
      <c r="B20" s="336" t="s">
        <v>1391</v>
      </c>
      <c r="C20" s="380">
        <v>1490</v>
      </c>
      <c r="D20" s="341">
        <v>290</v>
      </c>
      <c r="E20" s="341">
        <v>100</v>
      </c>
      <c r="F20" s="379">
        <v>1220</v>
      </c>
      <c r="G20" s="341">
        <v>107</v>
      </c>
      <c r="H20" s="341">
        <v>4.2999999999999997E-2</v>
      </c>
      <c r="I20" s="341" t="s">
        <v>10</v>
      </c>
      <c r="J20" s="341">
        <v>216</v>
      </c>
      <c r="K20" s="376" t="s">
        <v>1293</v>
      </c>
      <c r="L20" s="281">
        <f>L21*1.21</f>
        <v>827.64</v>
      </c>
    </row>
    <row r="21" spans="2:12" x14ac:dyDescent="0.25">
      <c r="B21" s="335"/>
      <c r="C21" s="375"/>
      <c r="D21" s="344"/>
      <c r="E21" s="344"/>
      <c r="F21" s="373"/>
      <c r="G21" s="344"/>
      <c r="H21" s="344"/>
      <c r="I21" s="344"/>
      <c r="J21" s="344"/>
      <c r="K21" s="350"/>
      <c r="L21" s="237">
        <v>684</v>
      </c>
    </row>
    <row r="22" spans="2:12" x14ac:dyDescent="0.25">
      <c r="B22" s="338" t="s">
        <v>1392</v>
      </c>
      <c r="C22" s="411">
        <v>1790</v>
      </c>
      <c r="D22" s="385">
        <v>290</v>
      </c>
      <c r="E22" s="385">
        <v>100</v>
      </c>
      <c r="F22" s="363">
        <v>1520</v>
      </c>
      <c r="G22" s="385">
        <v>130</v>
      </c>
      <c r="H22" s="465">
        <v>5.1999999999999998E-2</v>
      </c>
      <c r="I22" s="385" t="s">
        <v>10</v>
      </c>
      <c r="J22" s="385">
        <v>184</v>
      </c>
      <c r="K22" s="357" t="s">
        <v>1293</v>
      </c>
      <c r="L22" s="214">
        <f>L23*1.21</f>
        <v>775.61</v>
      </c>
    </row>
    <row r="23" spans="2:12" x14ac:dyDescent="0.25">
      <c r="B23" s="348"/>
      <c r="C23" s="412"/>
      <c r="D23" s="400"/>
      <c r="E23" s="400"/>
      <c r="F23" s="364"/>
      <c r="G23" s="400"/>
      <c r="H23" s="466"/>
      <c r="I23" s="400"/>
      <c r="J23" s="400"/>
      <c r="K23" s="358"/>
      <c r="L23" s="238">
        <v>641</v>
      </c>
    </row>
    <row r="24" spans="2:12" x14ac:dyDescent="0.25">
      <c r="B24" s="334" t="s">
        <v>1393</v>
      </c>
      <c r="C24" s="374">
        <v>2090</v>
      </c>
      <c r="D24" s="340">
        <v>290</v>
      </c>
      <c r="E24" s="340">
        <v>100</v>
      </c>
      <c r="F24" s="372">
        <v>1720</v>
      </c>
      <c r="G24" s="340">
        <v>165</v>
      </c>
      <c r="H24" s="340">
        <v>0.06</v>
      </c>
      <c r="I24" s="340" t="s">
        <v>10</v>
      </c>
      <c r="J24" s="340">
        <v>145</v>
      </c>
      <c r="K24" s="367" t="s">
        <v>1293</v>
      </c>
      <c r="L24" s="239">
        <f>L25*1.21</f>
        <v>914.76</v>
      </c>
    </row>
    <row r="25" spans="2:12" x14ac:dyDescent="0.25">
      <c r="B25" s="335"/>
      <c r="C25" s="375"/>
      <c r="D25" s="344"/>
      <c r="E25" s="344"/>
      <c r="F25" s="373"/>
      <c r="G25" s="344"/>
      <c r="H25" s="344"/>
      <c r="I25" s="344"/>
      <c r="J25" s="344"/>
      <c r="K25" s="350"/>
      <c r="L25" s="237">
        <v>756</v>
      </c>
    </row>
    <row r="26" spans="2:12" x14ac:dyDescent="0.25">
      <c r="B26" s="338" t="s">
        <v>1394</v>
      </c>
      <c r="C26" s="411">
        <v>2390</v>
      </c>
      <c r="D26" s="385">
        <v>290</v>
      </c>
      <c r="E26" s="385">
        <v>100</v>
      </c>
      <c r="F26" s="363">
        <v>2110</v>
      </c>
      <c r="G26" s="385">
        <v>173</v>
      </c>
      <c r="H26" s="385">
        <v>6.9000000000000006E-2</v>
      </c>
      <c r="I26" s="385" t="s">
        <v>10</v>
      </c>
      <c r="J26" s="385">
        <v>138</v>
      </c>
      <c r="K26" s="357" t="s">
        <v>1293</v>
      </c>
      <c r="L26" s="214">
        <f>L27*1.21</f>
        <v>1154.3399999999999</v>
      </c>
    </row>
    <row r="27" spans="2:12" x14ac:dyDescent="0.25">
      <c r="B27" s="348"/>
      <c r="C27" s="412"/>
      <c r="D27" s="400"/>
      <c r="E27" s="400"/>
      <c r="F27" s="364"/>
      <c r="G27" s="400"/>
      <c r="H27" s="400"/>
      <c r="I27" s="400"/>
      <c r="J27" s="400"/>
      <c r="K27" s="358"/>
      <c r="L27" s="238">
        <v>954</v>
      </c>
    </row>
    <row r="28" spans="2:12" x14ac:dyDescent="0.25">
      <c r="B28" s="334" t="s">
        <v>1395</v>
      </c>
      <c r="C28" s="374">
        <v>2690</v>
      </c>
      <c r="D28" s="340">
        <v>290</v>
      </c>
      <c r="E28" s="340">
        <v>100</v>
      </c>
      <c r="F28" s="372">
        <v>2410</v>
      </c>
      <c r="G28" s="340">
        <v>195</v>
      </c>
      <c r="H28" s="340">
        <v>7.8E-2</v>
      </c>
      <c r="I28" s="340" t="s">
        <v>10</v>
      </c>
      <c r="J28" s="340">
        <v>123</v>
      </c>
      <c r="K28" s="367" t="s">
        <v>1293</v>
      </c>
      <c r="L28" s="239">
        <f>L29*1.21</f>
        <v>1334.6299999999999</v>
      </c>
    </row>
    <row r="29" spans="2:12" x14ac:dyDescent="0.25">
      <c r="B29" s="335"/>
      <c r="C29" s="375"/>
      <c r="D29" s="344"/>
      <c r="E29" s="344"/>
      <c r="F29" s="373"/>
      <c r="G29" s="344"/>
      <c r="H29" s="344"/>
      <c r="I29" s="344"/>
      <c r="J29" s="344"/>
      <c r="K29" s="350"/>
      <c r="L29" s="237">
        <v>1103</v>
      </c>
    </row>
    <row r="30" spans="2:12" x14ac:dyDescent="0.25">
      <c r="B30" s="338" t="s">
        <v>1396</v>
      </c>
      <c r="C30" s="411">
        <v>2990</v>
      </c>
      <c r="D30" s="385">
        <v>290</v>
      </c>
      <c r="E30" s="385">
        <v>100</v>
      </c>
      <c r="F30" s="363">
        <v>2710</v>
      </c>
      <c r="G30" s="385">
        <v>218</v>
      </c>
      <c r="H30" s="385">
        <v>8.6999999999999994E-2</v>
      </c>
      <c r="I30" s="385" t="s">
        <v>10</v>
      </c>
      <c r="J30" s="385">
        <v>110</v>
      </c>
      <c r="K30" s="357" t="s">
        <v>1293</v>
      </c>
      <c r="L30" s="214">
        <f>L31*1.21</f>
        <v>1617.77</v>
      </c>
    </row>
    <row r="31" spans="2:12" x14ac:dyDescent="0.25">
      <c r="B31" s="383"/>
      <c r="C31" s="395"/>
      <c r="D31" s="386"/>
      <c r="E31" s="386"/>
      <c r="F31" s="394"/>
      <c r="G31" s="386"/>
      <c r="H31" s="386"/>
      <c r="I31" s="386"/>
      <c r="J31" s="386"/>
      <c r="K31" s="391"/>
      <c r="L31" s="241">
        <v>1337</v>
      </c>
    </row>
    <row r="32" spans="2:12" x14ac:dyDescent="0.25">
      <c r="B32" s="334" t="s">
        <v>1397</v>
      </c>
      <c r="C32" s="374">
        <v>3290</v>
      </c>
      <c r="D32" s="340">
        <v>290</v>
      </c>
      <c r="E32" s="340">
        <v>100</v>
      </c>
      <c r="F32" s="372">
        <v>3010</v>
      </c>
      <c r="G32" s="340">
        <v>238</v>
      </c>
      <c r="H32" s="340">
        <v>9.5000000000000001E-2</v>
      </c>
      <c r="I32" s="340" t="s">
        <v>10</v>
      </c>
      <c r="J32" s="340">
        <v>101</v>
      </c>
      <c r="K32" s="367" t="s">
        <v>1293</v>
      </c>
      <c r="L32" s="239">
        <f>L33*1.21</f>
        <v>2268.75</v>
      </c>
    </row>
    <row r="33" spans="2:12" x14ac:dyDescent="0.25">
      <c r="B33" s="336"/>
      <c r="C33" s="380"/>
      <c r="D33" s="341"/>
      <c r="E33" s="341"/>
      <c r="F33" s="379"/>
      <c r="G33" s="341"/>
      <c r="H33" s="341"/>
      <c r="I33" s="341"/>
      <c r="J33" s="341"/>
      <c r="K33" s="376"/>
      <c r="L33" s="240">
        <v>1875</v>
      </c>
    </row>
    <row r="35" spans="2:12" x14ac:dyDescent="0.25">
      <c r="B35" s="48" t="s">
        <v>1302</v>
      </c>
    </row>
    <row r="37" spans="2:12" x14ac:dyDescent="0.25">
      <c r="B37" s="37" t="s">
        <v>1441</v>
      </c>
    </row>
  </sheetData>
  <mergeCells count="139">
    <mergeCell ref="G32:G33"/>
    <mergeCell ref="H32:H33"/>
    <mergeCell ref="I32:I33"/>
    <mergeCell ref="J32:J33"/>
    <mergeCell ref="K32:K33"/>
    <mergeCell ref="B32:B33"/>
    <mergeCell ref="C32:C33"/>
    <mergeCell ref="D32:D33"/>
    <mergeCell ref="E32:E33"/>
    <mergeCell ref="F32:F33"/>
    <mergeCell ref="G30:G31"/>
    <mergeCell ref="H30:H31"/>
    <mergeCell ref="I30:I31"/>
    <mergeCell ref="J30:J31"/>
    <mergeCell ref="K30:K31"/>
    <mergeCell ref="B30:B31"/>
    <mergeCell ref="C30:C31"/>
    <mergeCell ref="D30:D31"/>
    <mergeCell ref="E30:E31"/>
    <mergeCell ref="F30:F31"/>
    <mergeCell ref="G28:G29"/>
    <mergeCell ref="H28:H29"/>
    <mergeCell ref="I28:I29"/>
    <mergeCell ref="J28:J29"/>
    <mergeCell ref="K28:K29"/>
    <mergeCell ref="B28:B29"/>
    <mergeCell ref="C28:C29"/>
    <mergeCell ref="D28:D29"/>
    <mergeCell ref="E28:E29"/>
    <mergeCell ref="F28:F29"/>
    <mergeCell ref="G26:G27"/>
    <mergeCell ref="H26:H27"/>
    <mergeCell ref="I26:I27"/>
    <mergeCell ref="J26:J27"/>
    <mergeCell ref="K26:K27"/>
    <mergeCell ref="B26:B27"/>
    <mergeCell ref="C26:C27"/>
    <mergeCell ref="D26:D27"/>
    <mergeCell ref="E26:E27"/>
    <mergeCell ref="F26:F27"/>
    <mergeCell ref="G24:G25"/>
    <mergeCell ref="H24:H25"/>
    <mergeCell ref="I24:I25"/>
    <mergeCell ref="J24:J25"/>
    <mergeCell ref="K24:K25"/>
    <mergeCell ref="B24:B25"/>
    <mergeCell ref="C24:C25"/>
    <mergeCell ref="D24:D25"/>
    <mergeCell ref="E24:E25"/>
    <mergeCell ref="F24:F25"/>
    <mergeCell ref="G22:G23"/>
    <mergeCell ref="H22:H23"/>
    <mergeCell ref="I22:I23"/>
    <mergeCell ref="J22:J23"/>
    <mergeCell ref="K22:K23"/>
    <mergeCell ref="B22:B23"/>
    <mergeCell ref="C22:C23"/>
    <mergeCell ref="D22:D23"/>
    <mergeCell ref="E22:E23"/>
    <mergeCell ref="F22:F23"/>
    <mergeCell ref="G20:G21"/>
    <mergeCell ref="H20:H21"/>
    <mergeCell ref="I20:I21"/>
    <mergeCell ref="J20:J21"/>
    <mergeCell ref="K20:K21"/>
    <mergeCell ref="B20:B21"/>
    <mergeCell ref="C20:C21"/>
    <mergeCell ref="D20:D21"/>
    <mergeCell ref="E20:E21"/>
    <mergeCell ref="F20:F21"/>
    <mergeCell ref="F10:F11"/>
    <mergeCell ref="C10:C11"/>
    <mergeCell ref="K10:K11"/>
    <mergeCell ref="J10:J11"/>
    <mergeCell ref="I10:I11"/>
    <mergeCell ref="H10:H11"/>
    <mergeCell ref="G10:G11"/>
    <mergeCell ref="G8:G9"/>
    <mergeCell ref="H8:H9"/>
    <mergeCell ref="I8:I9"/>
    <mergeCell ref="J8:J9"/>
    <mergeCell ref="K8:K9"/>
    <mergeCell ref="E10:E11"/>
    <mergeCell ref="E8:E9"/>
    <mergeCell ref="D8:D9"/>
    <mergeCell ref="K14:K15"/>
    <mergeCell ref="J14:J15"/>
    <mergeCell ref="I14:I15"/>
    <mergeCell ref="H14:H15"/>
    <mergeCell ref="G14:G15"/>
    <mergeCell ref="K18:K19"/>
    <mergeCell ref="J18:J19"/>
    <mergeCell ref="I18:I19"/>
    <mergeCell ref="H18:H19"/>
    <mergeCell ref="G18:G19"/>
    <mergeCell ref="G16:G17"/>
    <mergeCell ref="H16:H17"/>
    <mergeCell ref="I16:I17"/>
    <mergeCell ref="J16:J17"/>
    <mergeCell ref="K16:K17"/>
    <mergeCell ref="B18:B19"/>
    <mergeCell ref="B16:B17"/>
    <mergeCell ref="B14:B15"/>
    <mergeCell ref="C16:C17"/>
    <mergeCell ref="F16:F17"/>
    <mergeCell ref="F18:F19"/>
    <mergeCell ref="C18:C19"/>
    <mergeCell ref="F14:F15"/>
    <mergeCell ref="C14:C15"/>
    <mergeCell ref="D18:D19"/>
    <mergeCell ref="E18:E19"/>
    <mergeCell ref="E16:E17"/>
    <mergeCell ref="D16:D17"/>
    <mergeCell ref="D14:D15"/>
    <mergeCell ref="E14:E15"/>
    <mergeCell ref="B5:B7"/>
    <mergeCell ref="J5:J7"/>
    <mergeCell ref="L5:L7"/>
    <mergeCell ref="K5:K7"/>
    <mergeCell ref="B12:B13"/>
    <mergeCell ref="B10:B11"/>
    <mergeCell ref="B8:B9"/>
    <mergeCell ref="C12:C13"/>
    <mergeCell ref="F12:F13"/>
    <mergeCell ref="G12:G13"/>
    <mergeCell ref="H12:H13"/>
    <mergeCell ref="I12:I13"/>
    <mergeCell ref="J12:J13"/>
    <mergeCell ref="K12:K13"/>
    <mergeCell ref="C8:C9"/>
    <mergeCell ref="F8:F9"/>
    <mergeCell ref="C5:E5"/>
    <mergeCell ref="I5:I6"/>
    <mergeCell ref="H5:H6"/>
    <mergeCell ref="G5:G6"/>
    <mergeCell ref="F5:F6"/>
    <mergeCell ref="E12:E13"/>
    <mergeCell ref="D12:D13"/>
    <mergeCell ref="D10:D11"/>
  </mergeCells>
  <pageMargins left="0.7" right="0.7" top="0.78740157499999996" bottom="0.78740157499999996" header="0.3" footer="0.3"/>
  <pageSetup paperSize="9" scale="81" orientation="portrait" r:id="rId1"/>
  <colBreaks count="1" manualBreakCount="1">
    <brk id="11" min="3" max="1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O28"/>
  <sheetViews>
    <sheetView workbookViewId="0">
      <selection activeCell="K10" sqref="K10:K11"/>
    </sheetView>
  </sheetViews>
  <sheetFormatPr defaultRowHeight="15" x14ac:dyDescent="0.25"/>
  <cols>
    <col min="1" max="1" width="9.140625" customWidth="1"/>
    <col min="2" max="2" width="14.7109375" customWidth="1"/>
    <col min="3" max="5" width="7.7109375" customWidth="1"/>
    <col min="6" max="10" width="9.7109375" customWidth="1"/>
    <col min="11" max="11" width="13.7109375" customWidth="1"/>
    <col min="12" max="14" width="9.7109375" customWidth="1"/>
  </cols>
  <sheetData>
    <row r="1" spans="1:15" x14ac:dyDescent="0.25">
      <c r="A1" t="s">
        <v>539</v>
      </c>
    </row>
    <row r="2" spans="1:15" x14ac:dyDescent="0.25">
      <c r="A2" s="39" t="s">
        <v>542</v>
      </c>
    </row>
    <row r="3" spans="1:15" x14ac:dyDescent="0.25">
      <c r="A3" s="37" t="s">
        <v>543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16</v>
      </c>
      <c r="G5" s="467" t="s">
        <v>16</v>
      </c>
      <c r="H5" s="467" t="s">
        <v>17</v>
      </c>
      <c r="I5" s="467" t="s">
        <v>17</v>
      </c>
      <c r="J5" s="467" t="s">
        <v>17</v>
      </c>
      <c r="K5" s="314" t="s">
        <v>8</v>
      </c>
      <c r="L5" s="326" t="s">
        <v>9</v>
      </c>
      <c r="M5" s="387" t="s">
        <v>15</v>
      </c>
    </row>
    <row r="6" spans="1:15" ht="18" customHeight="1" thickBot="1" x14ac:dyDescent="0.3">
      <c r="B6" s="326"/>
      <c r="C6" s="149" t="s">
        <v>1150</v>
      </c>
      <c r="D6" s="137" t="s">
        <v>1151</v>
      </c>
      <c r="E6" s="140" t="s">
        <v>1152</v>
      </c>
      <c r="F6" s="442"/>
      <c r="G6" s="307"/>
      <c r="H6" s="307"/>
      <c r="I6" s="307"/>
      <c r="J6" s="307"/>
      <c r="K6" s="314"/>
      <c r="L6" s="326"/>
      <c r="M6" s="387"/>
    </row>
    <row r="7" spans="1:15" ht="49.5" customHeight="1" thickBot="1" x14ac:dyDescent="0.3">
      <c r="B7" s="327"/>
      <c r="C7" s="191" t="s">
        <v>6</v>
      </c>
      <c r="D7" s="175" t="s">
        <v>6</v>
      </c>
      <c r="E7" s="142" t="s">
        <v>6</v>
      </c>
      <c r="F7" s="106" t="s">
        <v>23</v>
      </c>
      <c r="G7" s="106" t="s">
        <v>13</v>
      </c>
      <c r="H7" s="104" t="s">
        <v>24</v>
      </c>
      <c r="I7" s="107" t="s">
        <v>519</v>
      </c>
      <c r="J7" s="142" t="s">
        <v>21</v>
      </c>
      <c r="K7" s="305"/>
      <c r="L7" s="327"/>
      <c r="M7" s="303"/>
    </row>
    <row r="8" spans="1:15" x14ac:dyDescent="0.25">
      <c r="A8" s="382" t="s">
        <v>1456</v>
      </c>
      <c r="B8" s="324" t="s">
        <v>1454</v>
      </c>
      <c r="C8" s="374">
        <v>500</v>
      </c>
      <c r="D8" s="340">
        <v>100</v>
      </c>
      <c r="E8" s="340">
        <v>250</v>
      </c>
      <c r="F8" s="340">
        <v>1600</v>
      </c>
      <c r="G8" s="340">
        <v>20</v>
      </c>
      <c r="H8" s="340">
        <v>80</v>
      </c>
      <c r="I8" s="340">
        <v>8</v>
      </c>
      <c r="J8" s="340">
        <v>80</v>
      </c>
      <c r="K8" s="340">
        <v>1200</v>
      </c>
      <c r="L8" s="367" t="s">
        <v>1293</v>
      </c>
      <c r="M8" s="239">
        <f>M9*1.21</f>
        <v>59.29</v>
      </c>
      <c r="O8" s="231"/>
    </row>
    <row r="9" spans="1:15" x14ac:dyDescent="0.25">
      <c r="A9" s="382"/>
      <c r="B9" s="321"/>
      <c r="C9" s="375"/>
      <c r="D9" s="344"/>
      <c r="E9" s="344"/>
      <c r="F9" s="344"/>
      <c r="G9" s="344"/>
      <c r="H9" s="344"/>
      <c r="I9" s="344"/>
      <c r="J9" s="344"/>
      <c r="K9" s="344"/>
      <c r="L9" s="350"/>
      <c r="M9" s="237">
        <v>49</v>
      </c>
    </row>
    <row r="10" spans="1:15" x14ac:dyDescent="0.25">
      <c r="B10" s="322" t="s">
        <v>149</v>
      </c>
      <c r="C10" s="411">
        <v>500</v>
      </c>
      <c r="D10" s="385">
        <v>150</v>
      </c>
      <c r="E10" s="385">
        <v>250</v>
      </c>
      <c r="F10" s="363">
        <v>1200</v>
      </c>
      <c r="G10" s="385">
        <v>24</v>
      </c>
      <c r="H10" s="359">
        <v>53.34</v>
      </c>
      <c r="I10" s="385">
        <v>8</v>
      </c>
      <c r="J10" s="385">
        <v>50</v>
      </c>
      <c r="K10" s="385">
        <v>1000</v>
      </c>
      <c r="L10" s="357" t="s">
        <v>1293</v>
      </c>
      <c r="M10" s="214">
        <f>M11*1.21</f>
        <v>60.5</v>
      </c>
      <c r="O10" s="231"/>
    </row>
    <row r="11" spans="1:15" x14ac:dyDescent="0.25">
      <c r="B11" s="323"/>
      <c r="C11" s="412"/>
      <c r="D11" s="400"/>
      <c r="E11" s="400"/>
      <c r="F11" s="364"/>
      <c r="G11" s="400"/>
      <c r="H11" s="360"/>
      <c r="I11" s="400"/>
      <c r="J11" s="400"/>
      <c r="K11" s="400"/>
      <c r="L11" s="358"/>
      <c r="M11" s="238">
        <v>50</v>
      </c>
      <c r="O11" s="218"/>
    </row>
    <row r="12" spans="1:15" x14ac:dyDescent="0.25">
      <c r="B12" s="324" t="s">
        <v>150</v>
      </c>
      <c r="C12" s="374">
        <v>500</v>
      </c>
      <c r="D12" s="340">
        <v>200</v>
      </c>
      <c r="E12" s="340">
        <v>250</v>
      </c>
      <c r="F12" s="340">
        <v>1040</v>
      </c>
      <c r="G12" s="340">
        <v>26</v>
      </c>
      <c r="H12" s="340">
        <v>40</v>
      </c>
      <c r="I12" s="340">
        <v>8</v>
      </c>
      <c r="J12" s="340">
        <v>40</v>
      </c>
      <c r="K12" s="340">
        <v>920</v>
      </c>
      <c r="L12" s="367" t="s">
        <v>1293</v>
      </c>
      <c r="M12" s="239">
        <f>M13*1.21</f>
        <v>64.13</v>
      </c>
      <c r="O12" s="231"/>
    </row>
    <row r="13" spans="1:15" x14ac:dyDescent="0.25">
      <c r="B13" s="321"/>
      <c r="C13" s="375"/>
      <c r="D13" s="344"/>
      <c r="E13" s="344"/>
      <c r="F13" s="344"/>
      <c r="G13" s="344"/>
      <c r="H13" s="344"/>
      <c r="I13" s="344"/>
      <c r="J13" s="344"/>
      <c r="K13" s="344"/>
      <c r="L13" s="350"/>
      <c r="M13" s="237">
        <v>53</v>
      </c>
    </row>
    <row r="14" spans="1:15" x14ac:dyDescent="0.25">
      <c r="A14" s="382" t="s">
        <v>1456</v>
      </c>
      <c r="B14" s="322" t="s">
        <v>1455</v>
      </c>
      <c r="C14" s="411">
        <v>500</v>
      </c>
      <c r="D14" s="385">
        <v>250</v>
      </c>
      <c r="E14" s="385">
        <v>250</v>
      </c>
      <c r="F14" s="363">
        <v>840</v>
      </c>
      <c r="G14" s="385">
        <v>28</v>
      </c>
      <c r="H14" s="359">
        <v>32</v>
      </c>
      <c r="I14" s="385">
        <v>8</v>
      </c>
      <c r="J14" s="385">
        <v>30</v>
      </c>
      <c r="K14" s="385">
        <v>840</v>
      </c>
      <c r="L14" s="357" t="s">
        <v>1293</v>
      </c>
      <c r="M14" s="214">
        <f>M15*1.21</f>
        <v>75.02</v>
      </c>
      <c r="O14" s="231"/>
    </row>
    <row r="15" spans="1:15" x14ac:dyDescent="0.25">
      <c r="A15" s="382"/>
      <c r="B15" s="323" t="s">
        <v>1455</v>
      </c>
      <c r="C15" s="412"/>
      <c r="D15" s="400"/>
      <c r="E15" s="400"/>
      <c r="F15" s="364"/>
      <c r="G15" s="400"/>
      <c r="H15" s="360"/>
      <c r="I15" s="400"/>
      <c r="J15" s="400"/>
      <c r="K15" s="400"/>
      <c r="L15" s="358"/>
      <c r="M15" s="238">
        <v>62</v>
      </c>
      <c r="O15" s="218"/>
    </row>
    <row r="16" spans="1:15" x14ac:dyDescent="0.25">
      <c r="B16" s="324" t="s">
        <v>151</v>
      </c>
      <c r="C16" s="374">
        <v>500</v>
      </c>
      <c r="D16" s="340">
        <v>300</v>
      </c>
      <c r="E16" s="340">
        <v>250</v>
      </c>
      <c r="F16" s="340">
        <v>900</v>
      </c>
      <c r="G16" s="340">
        <v>30</v>
      </c>
      <c r="H16" s="340">
        <v>26.67</v>
      </c>
      <c r="I16" s="340">
        <v>8</v>
      </c>
      <c r="J16" s="340">
        <v>30</v>
      </c>
      <c r="K16" s="340">
        <v>780</v>
      </c>
      <c r="L16" s="367" t="s">
        <v>1293</v>
      </c>
      <c r="M16" s="239">
        <f>M17*1.21</f>
        <v>78.649999999999991</v>
      </c>
      <c r="O16" s="231"/>
    </row>
    <row r="17" spans="2:13" x14ac:dyDescent="0.25">
      <c r="B17" s="321"/>
      <c r="C17" s="375"/>
      <c r="D17" s="344"/>
      <c r="E17" s="344"/>
      <c r="F17" s="344"/>
      <c r="G17" s="344"/>
      <c r="H17" s="344"/>
      <c r="I17" s="344"/>
      <c r="J17" s="344"/>
      <c r="K17" s="344"/>
      <c r="L17" s="350"/>
      <c r="M17" s="237">
        <v>65</v>
      </c>
    </row>
    <row r="18" spans="2:13" x14ac:dyDescent="0.25">
      <c r="B18" s="322" t="s">
        <v>152</v>
      </c>
      <c r="C18" s="411">
        <v>500</v>
      </c>
      <c r="D18" s="385">
        <v>400</v>
      </c>
      <c r="E18" s="385">
        <v>250</v>
      </c>
      <c r="F18" s="385">
        <v>660</v>
      </c>
      <c r="G18" s="385">
        <v>33</v>
      </c>
      <c r="H18" s="359">
        <v>20</v>
      </c>
      <c r="I18" s="385">
        <v>8</v>
      </c>
      <c r="J18" s="385">
        <v>20</v>
      </c>
      <c r="K18" s="385">
        <v>620</v>
      </c>
      <c r="L18" s="357" t="s">
        <v>1293</v>
      </c>
      <c r="M18" s="214">
        <f>M19*1.21</f>
        <v>89.539999999999992</v>
      </c>
    </row>
    <row r="19" spans="2:13" x14ac:dyDescent="0.25">
      <c r="B19" s="323"/>
      <c r="C19" s="412"/>
      <c r="D19" s="400"/>
      <c r="E19" s="400"/>
      <c r="F19" s="400"/>
      <c r="G19" s="400"/>
      <c r="H19" s="360"/>
      <c r="I19" s="400"/>
      <c r="J19" s="400"/>
      <c r="K19" s="400"/>
      <c r="L19" s="358"/>
      <c r="M19" s="238">
        <v>74</v>
      </c>
    </row>
    <row r="20" spans="2:13" x14ac:dyDescent="0.25">
      <c r="B20" s="324" t="s">
        <v>153</v>
      </c>
      <c r="C20" s="374">
        <v>400</v>
      </c>
      <c r="D20" s="340">
        <v>500</v>
      </c>
      <c r="E20" s="340">
        <v>250</v>
      </c>
      <c r="F20" s="340">
        <v>660</v>
      </c>
      <c r="G20" s="340">
        <v>33</v>
      </c>
      <c r="H20" s="368">
        <v>20</v>
      </c>
      <c r="I20" s="340">
        <v>10</v>
      </c>
      <c r="J20" s="340">
        <v>20</v>
      </c>
      <c r="K20" s="340">
        <v>620</v>
      </c>
      <c r="L20" s="367" t="s">
        <v>1293</v>
      </c>
      <c r="M20" s="239">
        <f>M21*1.21</f>
        <v>105.27</v>
      </c>
    </row>
    <row r="21" spans="2:13" x14ac:dyDescent="0.25">
      <c r="B21" s="328"/>
      <c r="C21" s="380"/>
      <c r="D21" s="341"/>
      <c r="E21" s="341"/>
      <c r="F21" s="341"/>
      <c r="G21" s="341"/>
      <c r="H21" s="377"/>
      <c r="I21" s="341"/>
      <c r="J21" s="341"/>
      <c r="K21" s="341"/>
      <c r="L21" s="376"/>
      <c r="M21" s="240">
        <v>87</v>
      </c>
    </row>
    <row r="22" spans="2:13" x14ac:dyDescent="0.25">
      <c r="B22" s="43"/>
      <c r="C22" s="42"/>
      <c r="D22" s="42"/>
      <c r="E22" s="42"/>
      <c r="F22" s="42"/>
      <c r="G22" s="42"/>
      <c r="H22" s="42"/>
      <c r="I22" s="156"/>
      <c r="J22" s="42"/>
      <c r="K22" s="42"/>
      <c r="L22" s="126"/>
      <c r="M22" s="126"/>
    </row>
    <row r="23" spans="2:13" x14ac:dyDescent="0.25">
      <c r="B23" s="48" t="s">
        <v>1302</v>
      </c>
    </row>
    <row r="25" spans="2:13" x14ac:dyDescent="0.25">
      <c r="B25" s="48" t="s">
        <v>661</v>
      </c>
      <c r="C25" s="48" t="s">
        <v>825</v>
      </c>
      <c r="D25" s="48"/>
      <c r="E25" s="48"/>
      <c r="F25" s="48"/>
    </row>
    <row r="26" spans="2:13" x14ac:dyDescent="0.25">
      <c r="B26" s="48"/>
      <c r="C26" s="49" t="s">
        <v>686</v>
      </c>
      <c r="D26" s="49"/>
      <c r="E26" s="49" t="s">
        <v>670</v>
      </c>
      <c r="G26" s="48"/>
      <c r="H26" s="48"/>
    </row>
    <row r="27" spans="2:13" x14ac:dyDescent="0.25">
      <c r="B27" s="48"/>
      <c r="C27" s="52">
        <v>15</v>
      </c>
      <c r="D27" s="52"/>
      <c r="E27" s="50" t="s">
        <v>687</v>
      </c>
      <c r="G27" s="49"/>
    </row>
    <row r="28" spans="2:13" x14ac:dyDescent="0.25">
      <c r="G28" s="52"/>
    </row>
  </sheetData>
  <mergeCells count="89">
    <mergeCell ref="A14:A15"/>
    <mergeCell ref="A8:A9"/>
    <mergeCell ref="L8:L9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G8:G9"/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I12:I13"/>
    <mergeCell ref="J12:J13"/>
    <mergeCell ref="K12:K13"/>
    <mergeCell ref="L12:L13"/>
    <mergeCell ref="L16:L17"/>
    <mergeCell ref="K16:K17"/>
    <mergeCell ref="J16:J17"/>
    <mergeCell ref="I16:I17"/>
    <mergeCell ref="H20:H21"/>
    <mergeCell ref="G20:G21"/>
    <mergeCell ref="F20:F21"/>
    <mergeCell ref="C20:C21"/>
    <mergeCell ref="F12:F13"/>
    <mergeCell ref="G12:G13"/>
    <mergeCell ref="H12:H13"/>
    <mergeCell ref="H16:H17"/>
    <mergeCell ref="G16:G17"/>
    <mergeCell ref="F16:F17"/>
    <mergeCell ref="C16:C17"/>
    <mergeCell ref="I18:I19"/>
    <mergeCell ref="J18:J19"/>
    <mergeCell ref="K18:K19"/>
    <mergeCell ref="L18:L19"/>
    <mergeCell ref="L20:L21"/>
    <mergeCell ref="K20:K21"/>
    <mergeCell ref="J20:J21"/>
    <mergeCell ref="I20:I21"/>
    <mergeCell ref="B12:B13"/>
    <mergeCell ref="B16:B17"/>
    <mergeCell ref="B18:B19"/>
    <mergeCell ref="B20:B21"/>
    <mergeCell ref="C18:C19"/>
    <mergeCell ref="C12:C13"/>
    <mergeCell ref="K5:K7"/>
    <mergeCell ref="M5:M7"/>
    <mergeCell ref="B5:B7"/>
    <mergeCell ref="L5:L7"/>
    <mergeCell ref="B10:B11"/>
    <mergeCell ref="L10:L11"/>
    <mergeCell ref="K10:K11"/>
    <mergeCell ref="J10:J11"/>
    <mergeCell ref="I10:I11"/>
    <mergeCell ref="H10:H11"/>
    <mergeCell ref="G10:G11"/>
    <mergeCell ref="F10:F11"/>
    <mergeCell ref="C10:C11"/>
    <mergeCell ref="C5:E5"/>
    <mergeCell ref="F5:F6"/>
    <mergeCell ref="G5:G6"/>
    <mergeCell ref="H5:H6"/>
    <mergeCell ref="I5:I6"/>
    <mergeCell ref="J5:J6"/>
    <mergeCell ref="E20:E21"/>
    <mergeCell ref="D20:D21"/>
    <mergeCell ref="D18:D19"/>
    <mergeCell ref="E18:E19"/>
    <mergeCell ref="E16:E17"/>
    <mergeCell ref="D16:D17"/>
    <mergeCell ref="D12:D13"/>
    <mergeCell ref="E12:E13"/>
    <mergeCell ref="E10:E11"/>
    <mergeCell ref="D10:D11"/>
    <mergeCell ref="F18:F19"/>
    <mergeCell ref="G18:G19"/>
    <mergeCell ref="H18:H19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T36"/>
  <sheetViews>
    <sheetView workbookViewId="0"/>
  </sheetViews>
  <sheetFormatPr defaultRowHeight="15" x14ac:dyDescent="0.25"/>
  <cols>
    <col min="1" max="1" width="12.7109375" customWidth="1"/>
    <col min="2" max="2" width="16.7109375" customWidth="1"/>
    <col min="3" max="5" width="7.7109375" customWidth="1"/>
    <col min="6" max="8" width="9.7109375" customWidth="1"/>
    <col min="9" max="9" width="13.7109375" customWidth="1"/>
    <col min="10" max="10" width="9.7109375" customWidth="1"/>
    <col min="11" max="11" width="12.140625" customWidth="1"/>
    <col min="12" max="12" width="16.7109375" customWidth="1"/>
    <col min="13" max="16" width="9.7109375" customWidth="1"/>
    <col min="17" max="17" width="11.5703125" customWidth="1"/>
    <col min="18" max="18" width="11.42578125" customWidth="1"/>
    <col min="19" max="20" width="11" customWidth="1"/>
    <col min="21" max="24" width="9.7109375" customWidth="1"/>
  </cols>
  <sheetData>
    <row r="1" spans="1:20" x14ac:dyDescent="0.25">
      <c r="A1" t="s">
        <v>544</v>
      </c>
    </row>
    <row r="2" spans="1:20" x14ac:dyDescent="0.25">
      <c r="A2" s="39" t="s">
        <v>546</v>
      </c>
    </row>
    <row r="3" spans="1:20" x14ac:dyDescent="0.25">
      <c r="A3" s="37" t="s">
        <v>545</v>
      </c>
    </row>
    <row r="5" spans="1:20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467" t="s">
        <v>16</v>
      </c>
      <c r="I5" s="330" t="s">
        <v>8</v>
      </c>
      <c r="J5" s="312" t="s">
        <v>9</v>
      </c>
    </row>
    <row r="6" spans="1:20" ht="18" customHeight="1" thickBot="1" x14ac:dyDescent="0.3">
      <c r="B6" s="326"/>
      <c r="C6" s="187" t="s">
        <v>1150</v>
      </c>
      <c r="D6" s="149" t="s">
        <v>1151</v>
      </c>
      <c r="E6" s="140" t="s">
        <v>1152</v>
      </c>
      <c r="F6" s="442"/>
      <c r="G6" s="307"/>
      <c r="H6" s="307"/>
      <c r="I6" s="330"/>
      <c r="J6" s="312"/>
    </row>
    <row r="7" spans="1:20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04" t="s">
        <v>23</v>
      </c>
      <c r="H7" s="142" t="s">
        <v>13</v>
      </c>
      <c r="I7" s="304"/>
      <c r="J7" s="308"/>
    </row>
    <row r="8" spans="1:20" ht="15" customHeight="1" x14ac:dyDescent="0.25">
      <c r="B8" s="32" t="s">
        <v>154</v>
      </c>
      <c r="C8" s="22">
        <v>400</v>
      </c>
      <c r="D8" s="22">
        <v>190</v>
      </c>
      <c r="E8" s="22">
        <v>150</v>
      </c>
      <c r="F8" s="67">
        <v>72</v>
      </c>
      <c r="G8" s="75">
        <v>1368</v>
      </c>
      <c r="H8" s="65">
        <v>19</v>
      </c>
      <c r="I8" s="179">
        <v>1224</v>
      </c>
      <c r="J8" s="99" t="s">
        <v>1293</v>
      </c>
    </row>
    <row r="9" spans="1:20" x14ac:dyDescent="0.25">
      <c r="B9" s="30" t="s">
        <v>155</v>
      </c>
      <c r="C9" s="8">
        <v>300</v>
      </c>
      <c r="D9" s="8">
        <v>190</v>
      </c>
      <c r="E9" s="8">
        <v>150</v>
      </c>
      <c r="F9" s="385" t="s">
        <v>27</v>
      </c>
      <c r="G9" s="363">
        <v>1404</v>
      </c>
      <c r="H9" s="61">
        <v>14.5</v>
      </c>
      <c r="I9" s="385" t="s">
        <v>28</v>
      </c>
      <c r="J9" s="110" t="s">
        <v>1293</v>
      </c>
    </row>
    <row r="10" spans="1:20" x14ac:dyDescent="0.25">
      <c r="B10" s="96" t="s">
        <v>156</v>
      </c>
      <c r="C10" s="3">
        <v>100</v>
      </c>
      <c r="D10" s="3">
        <v>190</v>
      </c>
      <c r="E10" s="3">
        <v>150</v>
      </c>
      <c r="F10" s="400"/>
      <c r="G10" s="364"/>
      <c r="H10" s="66">
        <v>5</v>
      </c>
      <c r="I10" s="400"/>
      <c r="J10" s="111" t="s">
        <v>1293</v>
      </c>
    </row>
    <row r="11" spans="1:20" x14ac:dyDescent="0.25">
      <c r="B11" s="92" t="s">
        <v>157</v>
      </c>
      <c r="C11" s="34">
        <v>380</v>
      </c>
      <c r="D11" s="34">
        <v>190</v>
      </c>
      <c r="E11" s="34">
        <v>150</v>
      </c>
      <c r="F11" s="72">
        <v>72</v>
      </c>
      <c r="G11" s="125">
        <v>1404</v>
      </c>
      <c r="H11" s="176">
        <v>19.5</v>
      </c>
      <c r="I11" s="125">
        <v>1224</v>
      </c>
      <c r="J11" s="162" t="s">
        <v>1293</v>
      </c>
    </row>
    <row r="12" spans="1:20" ht="18" customHeight="1" x14ac:dyDescent="0.25">
      <c r="B12" s="43"/>
      <c r="C12" s="42"/>
      <c r="D12" s="42"/>
      <c r="E12" s="42"/>
      <c r="F12" s="42"/>
      <c r="G12" s="42"/>
      <c r="H12" s="42"/>
      <c r="I12" s="42"/>
    </row>
    <row r="14" spans="1:20" ht="45" customHeight="1" thickBot="1" x14ac:dyDescent="0.3">
      <c r="L14" s="318" t="s">
        <v>1305</v>
      </c>
      <c r="M14" s="103" t="s">
        <v>4</v>
      </c>
      <c r="N14" s="139" t="s">
        <v>1091</v>
      </c>
      <c r="O14" s="107" t="s">
        <v>1100</v>
      </c>
      <c r="P14" s="105" t="s">
        <v>29</v>
      </c>
      <c r="Q14" s="103" t="s">
        <v>4</v>
      </c>
      <c r="R14" s="139" t="s">
        <v>1091</v>
      </c>
      <c r="S14" s="139" t="s">
        <v>1100</v>
      </c>
      <c r="T14" s="139" t="s">
        <v>29</v>
      </c>
    </row>
    <row r="15" spans="1:20" ht="18" customHeight="1" thickBot="1" x14ac:dyDescent="0.3">
      <c r="L15" s="319"/>
      <c r="M15" s="468" t="s">
        <v>1099</v>
      </c>
      <c r="N15" s="469"/>
      <c r="O15" s="469"/>
      <c r="P15" s="470"/>
      <c r="Q15" s="469" t="s">
        <v>1101</v>
      </c>
      <c r="R15" s="469"/>
      <c r="S15" s="469"/>
      <c r="T15" s="469"/>
    </row>
    <row r="16" spans="1:20" x14ac:dyDescent="0.25">
      <c r="L16" s="320" t="s">
        <v>154</v>
      </c>
      <c r="M16" s="204">
        <f>M17*1.21</f>
        <v>123.42</v>
      </c>
      <c r="N16" s="205">
        <f t="shared" ref="N16:T16" si="0">N17*1.21</f>
        <v>148.82999999999998</v>
      </c>
      <c r="O16" s="205">
        <f t="shared" si="0"/>
        <v>187.54999999999998</v>
      </c>
      <c r="P16" s="206">
        <f t="shared" si="0"/>
        <v>223.85</v>
      </c>
      <c r="Q16" s="204">
        <f t="shared" si="0"/>
        <v>2048.7719999999999</v>
      </c>
      <c r="R16" s="205">
        <f t="shared" si="0"/>
        <v>2470.578</v>
      </c>
      <c r="S16" s="205">
        <f t="shared" si="0"/>
        <v>3113.33</v>
      </c>
      <c r="T16" s="213">
        <f t="shared" si="0"/>
        <v>3715.91</v>
      </c>
    </row>
    <row r="17" spans="10:20" x14ac:dyDescent="0.25">
      <c r="J17" s="218"/>
      <c r="L17" s="321"/>
      <c r="M17" s="219">
        <v>102</v>
      </c>
      <c r="N17" s="220">
        <v>123</v>
      </c>
      <c r="O17" s="220">
        <v>155</v>
      </c>
      <c r="P17" s="221">
        <v>185</v>
      </c>
      <c r="Q17" s="219">
        <v>1693.2</v>
      </c>
      <c r="R17" s="263">
        <v>2041.8</v>
      </c>
      <c r="S17" s="228">
        <v>2573</v>
      </c>
      <c r="T17" s="228">
        <v>3071</v>
      </c>
    </row>
    <row r="18" spans="10:20" x14ac:dyDescent="0.25">
      <c r="J18" s="231"/>
      <c r="L18" s="322" t="s">
        <v>155</v>
      </c>
      <c r="M18" s="207">
        <f>M19*1.21</f>
        <v>123.42</v>
      </c>
      <c r="N18" s="208">
        <f t="shared" ref="N18:P18" si="1">N19*1.21</f>
        <v>169.4</v>
      </c>
      <c r="O18" s="208">
        <f t="shared" si="1"/>
        <v>188.76</v>
      </c>
      <c r="P18" s="209">
        <f t="shared" si="1"/>
        <v>232.32</v>
      </c>
      <c r="Q18" s="207" t="s">
        <v>5</v>
      </c>
      <c r="R18" s="208" t="s">
        <v>5</v>
      </c>
      <c r="S18" s="208" t="s">
        <v>5</v>
      </c>
      <c r="T18" s="215" t="s">
        <v>5</v>
      </c>
    </row>
    <row r="19" spans="10:20" x14ac:dyDescent="0.25">
      <c r="J19" s="218"/>
      <c r="L19" s="323"/>
      <c r="M19" s="222">
        <v>102</v>
      </c>
      <c r="N19" s="223">
        <v>140</v>
      </c>
      <c r="O19" s="223">
        <v>156</v>
      </c>
      <c r="P19" s="224">
        <v>192</v>
      </c>
      <c r="Q19" s="222" t="s">
        <v>5</v>
      </c>
      <c r="R19" s="223" t="s">
        <v>5</v>
      </c>
      <c r="S19" s="223" t="s">
        <v>5</v>
      </c>
      <c r="T19" s="229" t="s">
        <v>5</v>
      </c>
    </row>
    <row r="20" spans="10:20" x14ac:dyDescent="0.25">
      <c r="J20" s="231"/>
      <c r="L20" s="324" t="s">
        <v>156</v>
      </c>
      <c r="M20" s="210">
        <f>M21*1.21</f>
        <v>70.179999999999993</v>
      </c>
      <c r="N20" s="211">
        <f t="shared" ref="N20:P20" si="2">N21*1.21</f>
        <v>91.96</v>
      </c>
      <c r="O20" s="211">
        <f t="shared" si="2"/>
        <v>99.22</v>
      </c>
      <c r="P20" s="212">
        <f t="shared" si="2"/>
        <v>117.36999999999999</v>
      </c>
      <c r="Q20" s="210" t="s">
        <v>5</v>
      </c>
      <c r="R20" s="211" t="s">
        <v>5</v>
      </c>
      <c r="S20" s="211" t="s">
        <v>5</v>
      </c>
      <c r="T20" s="216" t="s">
        <v>5</v>
      </c>
    </row>
    <row r="21" spans="10:20" x14ac:dyDescent="0.25">
      <c r="L21" s="321"/>
      <c r="M21" s="219">
        <v>58</v>
      </c>
      <c r="N21" s="220">
        <v>76</v>
      </c>
      <c r="O21" s="220">
        <v>82</v>
      </c>
      <c r="P21" s="221">
        <v>97</v>
      </c>
      <c r="Q21" s="219" t="s">
        <v>5</v>
      </c>
      <c r="R21" s="220" t="s">
        <v>5</v>
      </c>
      <c r="S21" s="220" t="s">
        <v>5</v>
      </c>
      <c r="T21" s="228" t="s">
        <v>5</v>
      </c>
    </row>
    <row r="22" spans="10:20" x14ac:dyDescent="0.25">
      <c r="L22" s="322" t="s">
        <v>157</v>
      </c>
      <c r="M22" s="207">
        <f>M23*1.21</f>
        <v>197.23</v>
      </c>
      <c r="N22" s="208">
        <f t="shared" ref="N22:P22" si="3">N23*1.21</f>
        <v>231.10999999999999</v>
      </c>
      <c r="O22" s="208">
        <f t="shared" si="3"/>
        <v>235.95</v>
      </c>
      <c r="P22" s="209">
        <f t="shared" si="3"/>
        <v>284.34999999999997</v>
      </c>
      <c r="Q22" s="207" t="s">
        <v>5</v>
      </c>
      <c r="R22" s="208" t="s">
        <v>5</v>
      </c>
      <c r="S22" s="208" t="s">
        <v>5</v>
      </c>
      <c r="T22" s="215" t="s">
        <v>5</v>
      </c>
    </row>
    <row r="23" spans="10:20" x14ac:dyDescent="0.25">
      <c r="L23" s="325"/>
      <c r="M23" s="225">
        <v>163</v>
      </c>
      <c r="N23" s="226">
        <v>191</v>
      </c>
      <c r="O23" s="226">
        <v>195</v>
      </c>
      <c r="P23" s="227">
        <v>235</v>
      </c>
      <c r="Q23" s="225" t="s">
        <v>5</v>
      </c>
      <c r="R23" s="226" t="s">
        <v>5</v>
      </c>
      <c r="S23" s="226" t="s">
        <v>5</v>
      </c>
      <c r="T23" s="230" t="s">
        <v>5</v>
      </c>
    </row>
    <row r="24" spans="10:20" ht="18" customHeight="1" x14ac:dyDescent="0.25">
      <c r="L24" s="43"/>
      <c r="M24" s="317"/>
      <c r="N24" s="317"/>
      <c r="O24" s="317"/>
      <c r="P24" s="317"/>
      <c r="Q24" s="317"/>
      <c r="R24" s="317"/>
      <c r="S24" s="317"/>
      <c r="T24" s="317"/>
    </row>
    <row r="25" spans="10:20" ht="15" customHeight="1" x14ac:dyDescent="0.25">
      <c r="L25" s="48" t="s">
        <v>1302</v>
      </c>
    </row>
    <row r="26" spans="10:20" ht="15" customHeight="1" x14ac:dyDescent="0.25"/>
    <row r="27" spans="10:20" ht="15" customHeight="1" x14ac:dyDescent="0.25">
      <c r="L27" s="48" t="s">
        <v>661</v>
      </c>
      <c r="M27" s="48" t="s">
        <v>826</v>
      </c>
      <c r="N27" s="48"/>
      <c r="O27" s="58"/>
    </row>
    <row r="28" spans="10:20" ht="15" customHeight="1" x14ac:dyDescent="0.25">
      <c r="L28" s="48"/>
      <c r="M28" s="49" t="s">
        <v>688</v>
      </c>
      <c r="O28" s="49" t="s">
        <v>670</v>
      </c>
      <c r="P28" s="58"/>
      <c r="Q28" s="58"/>
      <c r="R28" s="58"/>
      <c r="S28" s="58"/>
      <c r="T28" s="58"/>
    </row>
    <row r="29" spans="10:20" ht="15" customHeight="1" x14ac:dyDescent="0.25">
      <c r="L29" s="48"/>
      <c r="O29" s="49" t="s">
        <v>689</v>
      </c>
      <c r="P29" s="157"/>
      <c r="Q29" s="156"/>
      <c r="R29" s="157"/>
      <c r="S29" s="156"/>
      <c r="T29" s="157"/>
    </row>
    <row r="30" spans="10:20" x14ac:dyDescent="0.25">
      <c r="M30" s="50" t="s">
        <v>690</v>
      </c>
      <c r="O30" s="50" t="s">
        <v>1025</v>
      </c>
      <c r="P30" s="42"/>
      <c r="Q30" s="42"/>
      <c r="R30" s="42"/>
      <c r="S30" s="42"/>
      <c r="T30" s="42"/>
    </row>
    <row r="31" spans="10:20" x14ac:dyDescent="0.25">
      <c r="O31" s="51" t="s">
        <v>1243</v>
      </c>
      <c r="P31" s="42"/>
      <c r="Q31" s="42"/>
      <c r="R31" s="42"/>
      <c r="S31" s="42"/>
      <c r="T31" s="42"/>
    </row>
    <row r="32" spans="10:20" x14ac:dyDescent="0.25">
      <c r="L32" s="43"/>
      <c r="M32" s="43"/>
      <c r="N32" s="42"/>
      <c r="P32" s="42"/>
      <c r="Q32" s="42"/>
      <c r="R32" s="42"/>
      <c r="S32" s="42"/>
      <c r="T32" s="42"/>
    </row>
    <row r="33" spans="12:20" x14ac:dyDescent="0.25">
      <c r="P33" s="42"/>
      <c r="Q33" s="42"/>
      <c r="R33" s="42"/>
      <c r="S33" s="42"/>
      <c r="T33" s="42"/>
    </row>
    <row r="34" spans="12:20" x14ac:dyDescent="0.25">
      <c r="L34" s="43"/>
      <c r="M34" s="126"/>
      <c r="N34" s="126"/>
      <c r="O34" s="126"/>
      <c r="P34" s="126"/>
      <c r="Q34" s="126"/>
      <c r="R34" s="126"/>
      <c r="S34" s="126"/>
      <c r="T34" s="126"/>
    </row>
    <row r="36" spans="12:20" x14ac:dyDescent="0.25">
      <c r="L36" s="48"/>
    </row>
  </sheetData>
  <mergeCells count="18">
    <mergeCell ref="M24:T24"/>
    <mergeCell ref="I5:I7"/>
    <mergeCell ref="J5:J7"/>
    <mergeCell ref="L18:L19"/>
    <mergeCell ref="L20:L21"/>
    <mergeCell ref="L22:L23"/>
    <mergeCell ref="B5:B7"/>
    <mergeCell ref="M15:P15"/>
    <mergeCell ref="Q15:T15"/>
    <mergeCell ref="L14:L15"/>
    <mergeCell ref="L16:L17"/>
    <mergeCell ref="C5:E5"/>
    <mergeCell ref="H5:H6"/>
    <mergeCell ref="G5:G6"/>
    <mergeCell ref="F5:F6"/>
    <mergeCell ref="F9:F10"/>
    <mergeCell ref="G9:G10"/>
    <mergeCell ref="I9:I10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T33"/>
  <sheetViews>
    <sheetView workbookViewId="0"/>
  </sheetViews>
  <sheetFormatPr defaultRowHeight="15" x14ac:dyDescent="0.25"/>
  <cols>
    <col min="1" max="1" width="14" customWidth="1"/>
    <col min="2" max="2" width="17.7109375" customWidth="1"/>
    <col min="3" max="5" width="7.7109375" customWidth="1"/>
    <col min="6" max="8" width="9.7109375" customWidth="1"/>
    <col min="9" max="9" width="13.7109375" customWidth="1"/>
    <col min="10" max="10" width="9.7109375" customWidth="1"/>
    <col min="11" max="11" width="9.140625" customWidth="1"/>
    <col min="12" max="12" width="17.7109375" customWidth="1"/>
    <col min="13" max="16" width="10.7109375" customWidth="1"/>
    <col min="17" max="20" width="9.7109375" customWidth="1"/>
  </cols>
  <sheetData>
    <row r="1" spans="1:16" x14ac:dyDescent="0.25">
      <c r="A1" t="s">
        <v>544</v>
      </c>
    </row>
    <row r="2" spans="1:16" x14ac:dyDescent="0.25">
      <c r="A2" s="39" t="s">
        <v>546</v>
      </c>
    </row>
    <row r="3" spans="1:16" x14ac:dyDescent="0.25">
      <c r="A3" s="37" t="s">
        <v>547</v>
      </c>
    </row>
    <row r="5" spans="1:16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467" t="s">
        <v>16</v>
      </c>
      <c r="I5" s="330" t="s">
        <v>8</v>
      </c>
      <c r="J5" s="312" t="s">
        <v>9</v>
      </c>
    </row>
    <row r="6" spans="1:16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07"/>
      <c r="I6" s="330"/>
      <c r="J6" s="312"/>
    </row>
    <row r="7" spans="1:16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04" t="s">
        <v>23</v>
      </c>
      <c r="H7" s="142" t="s">
        <v>13</v>
      </c>
      <c r="I7" s="304"/>
      <c r="J7" s="308"/>
    </row>
    <row r="8" spans="1:16" x14ac:dyDescent="0.25">
      <c r="B8" s="32" t="s">
        <v>158</v>
      </c>
      <c r="C8" s="22">
        <v>400</v>
      </c>
      <c r="D8" s="22">
        <v>200</v>
      </c>
      <c r="E8" s="22">
        <v>150</v>
      </c>
      <c r="F8" s="67">
        <v>72</v>
      </c>
      <c r="G8" s="75">
        <v>972</v>
      </c>
      <c r="H8" s="65">
        <v>13.5</v>
      </c>
      <c r="I8" s="75">
        <v>1728</v>
      </c>
      <c r="J8" s="99" t="s">
        <v>1293</v>
      </c>
    </row>
    <row r="9" spans="1:16" x14ac:dyDescent="0.25">
      <c r="B9" s="30" t="s">
        <v>159</v>
      </c>
      <c r="C9" s="8">
        <v>400</v>
      </c>
      <c r="D9" s="8">
        <v>200</v>
      </c>
      <c r="E9" s="8">
        <v>150</v>
      </c>
      <c r="F9" s="420" t="s">
        <v>1016</v>
      </c>
      <c r="G9" s="471">
        <v>1032</v>
      </c>
      <c r="H9" s="61">
        <v>13.5</v>
      </c>
      <c r="I9" s="471">
        <v>1104</v>
      </c>
      <c r="J9" s="110" t="s">
        <v>1293</v>
      </c>
    </row>
    <row r="10" spans="1:16" x14ac:dyDescent="0.25">
      <c r="B10" s="96" t="s">
        <v>160</v>
      </c>
      <c r="C10" s="3">
        <v>200</v>
      </c>
      <c r="D10" s="3">
        <v>200</v>
      </c>
      <c r="E10" s="3">
        <v>150</v>
      </c>
      <c r="F10" s="420"/>
      <c r="G10" s="471"/>
      <c r="H10" s="63">
        <v>8</v>
      </c>
      <c r="I10" s="420"/>
      <c r="J10" s="111" t="s">
        <v>1293</v>
      </c>
    </row>
    <row r="11" spans="1:16" x14ac:dyDescent="0.25">
      <c r="B11" s="92" t="s">
        <v>161</v>
      </c>
      <c r="C11" s="34">
        <v>400</v>
      </c>
      <c r="D11" s="34">
        <v>200</v>
      </c>
      <c r="E11" s="34">
        <v>150</v>
      </c>
      <c r="F11" s="72">
        <v>72</v>
      </c>
      <c r="G11" s="125">
        <v>1008</v>
      </c>
      <c r="H11" s="176">
        <v>14</v>
      </c>
      <c r="I11" s="125">
        <v>1656</v>
      </c>
      <c r="J11" s="162" t="s">
        <v>1293</v>
      </c>
    </row>
    <row r="12" spans="1:16" ht="18" customHeight="1" x14ac:dyDescent="0.25">
      <c r="B12" s="43"/>
      <c r="C12" s="42"/>
      <c r="D12" s="42"/>
      <c r="E12" s="42"/>
      <c r="F12" s="42"/>
      <c r="G12" s="42"/>
      <c r="H12" s="42"/>
      <c r="I12" s="42"/>
    </row>
    <row r="14" spans="1:16" ht="45" customHeight="1" thickBot="1" x14ac:dyDescent="0.3">
      <c r="L14" s="318" t="s">
        <v>1305</v>
      </c>
      <c r="M14" s="103" t="s">
        <v>4</v>
      </c>
      <c r="N14" s="139" t="s">
        <v>1091</v>
      </c>
      <c r="O14" s="103" t="s">
        <v>4</v>
      </c>
      <c r="P14" s="139" t="s">
        <v>1091</v>
      </c>
    </row>
    <row r="15" spans="1:16" ht="18" customHeight="1" thickBot="1" x14ac:dyDescent="0.3">
      <c r="L15" s="319"/>
      <c r="M15" s="468" t="s">
        <v>1099</v>
      </c>
      <c r="N15" s="470"/>
      <c r="O15" s="469" t="s">
        <v>1101</v>
      </c>
      <c r="P15" s="469"/>
    </row>
    <row r="16" spans="1:16" ht="18" customHeight="1" x14ac:dyDescent="0.25">
      <c r="L16" s="320" t="s">
        <v>158</v>
      </c>
      <c r="M16" s="204">
        <f>M17*1.21</f>
        <v>99.22</v>
      </c>
      <c r="N16" s="206">
        <f t="shared" ref="N16:P16" si="0">N17*1.21</f>
        <v>133.1</v>
      </c>
      <c r="O16" s="204">
        <f t="shared" si="0"/>
        <v>1647.0519999999999</v>
      </c>
      <c r="P16" s="213">
        <f t="shared" si="0"/>
        <v>2209.46</v>
      </c>
    </row>
    <row r="17" spans="9:20" x14ac:dyDescent="0.25">
      <c r="I17" s="218"/>
      <c r="L17" s="321"/>
      <c r="M17" s="219">
        <v>82</v>
      </c>
      <c r="N17" s="221">
        <v>110</v>
      </c>
      <c r="O17" s="219">
        <v>1361.2</v>
      </c>
      <c r="P17" s="263">
        <v>1826</v>
      </c>
    </row>
    <row r="18" spans="9:20" x14ac:dyDescent="0.25">
      <c r="I18" s="231"/>
      <c r="L18" s="322" t="s">
        <v>159</v>
      </c>
      <c r="M18" s="207">
        <f>M19*1.21</f>
        <v>99.22</v>
      </c>
      <c r="N18" s="209">
        <f t="shared" ref="N18" si="1">N19*1.21</f>
        <v>133.1</v>
      </c>
      <c r="O18" s="207" t="s">
        <v>5</v>
      </c>
      <c r="P18" s="215" t="s">
        <v>5</v>
      </c>
    </row>
    <row r="19" spans="9:20" x14ac:dyDescent="0.25">
      <c r="I19" s="218"/>
      <c r="L19" s="323"/>
      <c r="M19" s="222">
        <v>82</v>
      </c>
      <c r="N19" s="224">
        <v>110</v>
      </c>
      <c r="O19" s="222" t="s">
        <v>5</v>
      </c>
      <c r="P19" s="229" t="s">
        <v>5</v>
      </c>
    </row>
    <row r="20" spans="9:20" x14ac:dyDescent="0.25">
      <c r="I20" s="231"/>
      <c r="L20" s="324" t="s">
        <v>160</v>
      </c>
      <c r="M20" s="210">
        <f>M21*1.21</f>
        <v>99.22</v>
      </c>
      <c r="N20" s="212">
        <f t="shared" ref="N20" si="2">N21*1.21</f>
        <v>133.1</v>
      </c>
      <c r="O20" s="210" t="s">
        <v>5</v>
      </c>
      <c r="P20" s="216" t="s">
        <v>5</v>
      </c>
    </row>
    <row r="21" spans="9:20" x14ac:dyDescent="0.25">
      <c r="L21" s="321"/>
      <c r="M21" s="219">
        <v>82</v>
      </c>
      <c r="N21" s="221">
        <v>110</v>
      </c>
      <c r="O21" s="219" t="s">
        <v>5</v>
      </c>
      <c r="P21" s="228" t="s">
        <v>5</v>
      </c>
    </row>
    <row r="22" spans="9:20" x14ac:dyDescent="0.25">
      <c r="L22" s="322" t="s">
        <v>161</v>
      </c>
      <c r="M22" s="207">
        <f>M23*1.21</f>
        <v>110.11</v>
      </c>
      <c r="N22" s="209">
        <f t="shared" ref="N22" si="3">N23*1.21</f>
        <v>141.57</v>
      </c>
      <c r="O22" s="207" t="s">
        <v>5</v>
      </c>
      <c r="P22" s="215" t="s">
        <v>5</v>
      </c>
    </row>
    <row r="23" spans="9:20" x14ac:dyDescent="0.25">
      <c r="L23" s="325"/>
      <c r="M23" s="225">
        <v>91</v>
      </c>
      <c r="N23" s="227">
        <v>117</v>
      </c>
      <c r="O23" s="225" t="s">
        <v>5</v>
      </c>
      <c r="P23" s="230" t="s">
        <v>5</v>
      </c>
    </row>
    <row r="24" spans="9:20" ht="18" customHeight="1" x14ac:dyDescent="0.25">
      <c r="L24" s="43"/>
      <c r="M24" s="317"/>
      <c r="N24" s="317"/>
      <c r="O24" s="317"/>
      <c r="P24" s="317"/>
      <c r="Q24" s="317"/>
      <c r="R24" s="317"/>
      <c r="S24" s="317"/>
      <c r="T24" s="317"/>
    </row>
    <row r="25" spans="9:20" x14ac:dyDescent="0.25">
      <c r="L25" s="48" t="s">
        <v>1302</v>
      </c>
    </row>
    <row r="27" spans="9:20" x14ac:dyDescent="0.25">
      <c r="I27" s="47"/>
      <c r="J27" s="47"/>
      <c r="L27" s="48" t="s">
        <v>661</v>
      </c>
      <c r="M27" s="48" t="s">
        <v>827</v>
      </c>
      <c r="N27" s="48"/>
    </row>
    <row r="28" spans="9:20" x14ac:dyDescent="0.25">
      <c r="L28" s="48"/>
      <c r="M28" s="49" t="s">
        <v>691</v>
      </c>
      <c r="O28" s="49" t="s">
        <v>670</v>
      </c>
    </row>
    <row r="29" spans="9:20" x14ac:dyDescent="0.25">
      <c r="L29" s="48"/>
      <c r="O29" s="49" t="s">
        <v>692</v>
      </c>
    </row>
    <row r="30" spans="9:20" x14ac:dyDescent="0.25">
      <c r="L30" s="48"/>
      <c r="M30" s="50" t="s">
        <v>693</v>
      </c>
      <c r="O30" s="50" t="s">
        <v>828</v>
      </c>
    </row>
    <row r="31" spans="9:20" x14ac:dyDescent="0.25">
      <c r="L31" s="48"/>
      <c r="M31" s="51" t="s">
        <v>694</v>
      </c>
      <c r="O31" s="51" t="s">
        <v>695</v>
      </c>
    </row>
    <row r="32" spans="9:20" x14ac:dyDescent="0.25">
      <c r="O32" s="51" t="s">
        <v>696</v>
      </c>
    </row>
    <row r="33" spans="15:15" x14ac:dyDescent="0.25">
      <c r="O33" s="51" t="s">
        <v>1242</v>
      </c>
    </row>
  </sheetData>
  <mergeCells count="19">
    <mergeCell ref="I5:I7"/>
    <mergeCell ref="J5:J7"/>
    <mergeCell ref="B5:B7"/>
    <mergeCell ref="F9:F10"/>
    <mergeCell ref="I9:I10"/>
    <mergeCell ref="G9:G10"/>
    <mergeCell ref="H5:H6"/>
    <mergeCell ref="G5:G6"/>
    <mergeCell ref="F5:F6"/>
    <mergeCell ref="C5:E5"/>
    <mergeCell ref="M24:P24"/>
    <mergeCell ref="Q24:T24"/>
    <mergeCell ref="L14:L15"/>
    <mergeCell ref="O15:P15"/>
    <mergeCell ref="M15:N15"/>
    <mergeCell ref="L16:L17"/>
    <mergeCell ref="L18:L19"/>
    <mergeCell ref="L20:L21"/>
    <mergeCell ref="L22:L2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U37"/>
  <sheetViews>
    <sheetView zoomScaleNormal="100" workbookViewId="0"/>
  </sheetViews>
  <sheetFormatPr defaultRowHeight="15" x14ac:dyDescent="0.25"/>
  <cols>
    <col min="1" max="1" width="9.140625" customWidth="1"/>
    <col min="2" max="2" width="18.7109375" customWidth="1"/>
    <col min="3" max="5" width="8.7109375" customWidth="1"/>
    <col min="6" max="9" width="9.7109375" customWidth="1"/>
    <col min="10" max="10" width="13.7109375" customWidth="1"/>
    <col min="12" max="12" width="9.7109375" customWidth="1"/>
    <col min="13" max="13" width="18.7109375" customWidth="1"/>
    <col min="14" max="21" width="10.7109375" customWidth="1"/>
  </cols>
  <sheetData>
    <row r="1" spans="1:11" x14ac:dyDescent="0.25">
      <c r="A1" t="s">
        <v>528</v>
      </c>
    </row>
    <row r="2" spans="1:11" x14ac:dyDescent="0.25">
      <c r="A2" s="39" t="s">
        <v>524</v>
      </c>
    </row>
    <row r="3" spans="1:11" x14ac:dyDescent="0.25">
      <c r="A3" s="37" t="s">
        <v>522</v>
      </c>
    </row>
    <row r="5" spans="1:11" ht="30" customHeight="1" thickBot="1" x14ac:dyDescent="0.3">
      <c r="B5" s="309" t="s">
        <v>1305</v>
      </c>
      <c r="C5" s="303" t="s">
        <v>1154</v>
      </c>
      <c r="D5" s="304"/>
      <c r="E5" s="305"/>
      <c r="F5" s="314" t="s">
        <v>26</v>
      </c>
      <c r="G5" s="315" t="s">
        <v>16</v>
      </c>
      <c r="H5" s="315" t="s">
        <v>16</v>
      </c>
      <c r="I5" s="315" t="s">
        <v>17</v>
      </c>
      <c r="J5" s="314" t="s">
        <v>8</v>
      </c>
      <c r="K5" s="312" t="s">
        <v>9</v>
      </c>
    </row>
    <row r="6" spans="1:11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6"/>
      <c r="J6" s="314"/>
      <c r="K6" s="312"/>
    </row>
    <row r="7" spans="1:11" ht="18" customHeight="1" thickBot="1" x14ac:dyDescent="0.3">
      <c r="B7" s="310"/>
      <c r="C7" s="105" t="s">
        <v>6</v>
      </c>
      <c r="D7" s="105" t="s">
        <v>6</v>
      </c>
      <c r="E7" s="140" t="s">
        <v>6</v>
      </c>
      <c r="F7" s="146" t="s">
        <v>31</v>
      </c>
      <c r="G7" s="147" t="s">
        <v>23</v>
      </c>
      <c r="H7" s="146" t="s">
        <v>1095</v>
      </c>
      <c r="I7" s="142" t="s">
        <v>25</v>
      </c>
      <c r="J7" s="305"/>
      <c r="K7" s="308"/>
    </row>
    <row r="8" spans="1:11" ht="17.25" x14ac:dyDescent="0.25">
      <c r="B8" s="89" t="s">
        <v>71</v>
      </c>
      <c r="C8" s="22">
        <v>225</v>
      </c>
      <c r="D8" s="22">
        <v>112.5</v>
      </c>
      <c r="E8" s="22">
        <v>60</v>
      </c>
      <c r="F8" s="19">
        <v>10.5</v>
      </c>
      <c r="G8" s="75">
        <v>1365</v>
      </c>
      <c r="H8" s="28">
        <v>130</v>
      </c>
      <c r="I8" s="67">
        <v>40</v>
      </c>
      <c r="J8" s="26">
        <v>178.5</v>
      </c>
      <c r="K8" s="197" t="s">
        <v>1294</v>
      </c>
    </row>
    <row r="9" spans="1:11" ht="30" customHeight="1" x14ac:dyDescent="0.25">
      <c r="B9" s="87" t="s">
        <v>72</v>
      </c>
      <c r="C9" s="73" t="s">
        <v>1227</v>
      </c>
      <c r="D9" s="73" t="s">
        <v>1443</v>
      </c>
      <c r="E9" s="73" t="s">
        <v>1224</v>
      </c>
      <c r="F9" s="7">
        <v>10.5</v>
      </c>
      <c r="G9" s="5">
        <v>1365</v>
      </c>
      <c r="H9" s="15">
        <v>130</v>
      </c>
      <c r="I9" s="4" t="s">
        <v>3</v>
      </c>
      <c r="J9" s="77">
        <v>178.5</v>
      </c>
      <c r="K9" s="271" t="s">
        <v>1294</v>
      </c>
    </row>
    <row r="10" spans="1:11" ht="17.25" x14ac:dyDescent="0.25">
      <c r="B10" s="90" t="s">
        <v>73</v>
      </c>
      <c r="C10" s="3">
        <v>225</v>
      </c>
      <c r="D10" s="3">
        <v>112.5</v>
      </c>
      <c r="E10" s="3">
        <v>80</v>
      </c>
      <c r="F10" s="6">
        <v>8.75</v>
      </c>
      <c r="G10" s="2">
        <v>1531</v>
      </c>
      <c r="H10" s="14">
        <v>175</v>
      </c>
      <c r="I10" s="1">
        <v>40</v>
      </c>
      <c r="J10" s="78">
        <v>131.25</v>
      </c>
      <c r="K10" s="76" t="s">
        <v>1294</v>
      </c>
    </row>
    <row r="11" spans="1:11" ht="30" customHeight="1" x14ac:dyDescent="0.25">
      <c r="B11" s="87" t="s">
        <v>74</v>
      </c>
      <c r="C11" s="73" t="s">
        <v>1227</v>
      </c>
      <c r="D11" s="73" t="s">
        <v>1443</v>
      </c>
      <c r="E11" s="73" t="s">
        <v>1225</v>
      </c>
      <c r="F11" s="7">
        <v>8.75</v>
      </c>
      <c r="G11" s="5">
        <v>1531</v>
      </c>
      <c r="H11" s="15">
        <v>175</v>
      </c>
      <c r="I11" s="4" t="s">
        <v>3</v>
      </c>
      <c r="J11" s="77">
        <v>131.25</v>
      </c>
      <c r="K11" s="144" t="s">
        <v>1294</v>
      </c>
    </row>
    <row r="12" spans="1:11" ht="17.25" x14ac:dyDescent="0.25">
      <c r="B12" s="90" t="s">
        <v>75</v>
      </c>
      <c r="C12" s="3">
        <v>225</v>
      </c>
      <c r="D12" s="3">
        <v>112.5</v>
      </c>
      <c r="E12" s="3">
        <v>100</v>
      </c>
      <c r="F12" s="6">
        <v>7</v>
      </c>
      <c r="G12" s="2">
        <v>1652</v>
      </c>
      <c r="H12" s="14">
        <v>230</v>
      </c>
      <c r="I12" s="1">
        <v>40</v>
      </c>
      <c r="J12" s="78">
        <v>105</v>
      </c>
      <c r="K12" s="76" t="s">
        <v>1294</v>
      </c>
    </row>
    <row r="13" spans="1:11" ht="30" x14ac:dyDescent="0.25">
      <c r="B13" s="87" t="s">
        <v>1104</v>
      </c>
      <c r="C13" s="73" t="s">
        <v>1227</v>
      </c>
      <c r="D13" s="73" t="s">
        <v>1443</v>
      </c>
      <c r="E13" s="159" t="s">
        <v>1226</v>
      </c>
      <c r="F13" s="123">
        <v>7</v>
      </c>
      <c r="G13" s="125">
        <v>1575</v>
      </c>
      <c r="H13" s="124">
        <v>230</v>
      </c>
      <c r="I13" s="4" t="s">
        <v>3</v>
      </c>
      <c r="J13" s="148">
        <v>105</v>
      </c>
      <c r="K13" s="144" t="s">
        <v>1294</v>
      </c>
    </row>
    <row r="14" spans="1:11" ht="17.25" x14ac:dyDescent="0.25">
      <c r="B14" s="90" t="s">
        <v>1105</v>
      </c>
      <c r="C14" s="33">
        <v>225</v>
      </c>
      <c r="D14" s="33">
        <v>112.5</v>
      </c>
      <c r="E14" s="33">
        <v>100</v>
      </c>
      <c r="F14" s="151">
        <v>7</v>
      </c>
      <c r="G14" s="152">
        <v>1652</v>
      </c>
      <c r="H14" s="153">
        <v>230</v>
      </c>
      <c r="I14" s="154">
        <v>40</v>
      </c>
      <c r="J14" s="155">
        <v>105</v>
      </c>
      <c r="K14" s="76" t="s">
        <v>1294</v>
      </c>
    </row>
    <row r="15" spans="1:11" x14ac:dyDescent="0.25">
      <c r="B15" s="131" t="s">
        <v>76</v>
      </c>
      <c r="C15" s="34">
        <v>800</v>
      </c>
      <c r="D15" s="34">
        <v>347</v>
      </c>
      <c r="E15" s="34">
        <v>115</v>
      </c>
      <c r="F15" s="123" t="s">
        <v>2</v>
      </c>
      <c r="G15" s="125">
        <v>1296</v>
      </c>
      <c r="H15" s="124">
        <v>237</v>
      </c>
      <c r="I15" s="72">
        <v>3.82</v>
      </c>
      <c r="J15" s="148">
        <v>306</v>
      </c>
      <c r="K15" s="68" t="s">
        <v>1293</v>
      </c>
    </row>
    <row r="16" spans="1:11" x14ac:dyDescent="0.25">
      <c r="B16" s="40"/>
      <c r="C16" s="35"/>
      <c r="D16" s="35"/>
      <c r="E16" s="35"/>
      <c r="F16" s="133"/>
      <c r="G16" s="134"/>
      <c r="H16" s="133"/>
      <c r="I16" s="35"/>
      <c r="J16" s="133"/>
      <c r="K16" s="42"/>
    </row>
    <row r="18" spans="10:21" ht="18" customHeight="1" thickBot="1" x14ac:dyDescent="0.3">
      <c r="M18" s="326" t="s">
        <v>1305</v>
      </c>
      <c r="N18" s="306" t="s">
        <v>0</v>
      </c>
      <c r="O18" s="307"/>
      <c r="P18" s="307"/>
      <c r="Q18" s="308"/>
      <c r="R18" s="306" t="s">
        <v>1098</v>
      </c>
      <c r="S18" s="307"/>
      <c r="T18" s="307"/>
      <c r="U18" s="308"/>
    </row>
    <row r="19" spans="10:21" ht="72" customHeight="1" thickBot="1" x14ac:dyDescent="0.3">
      <c r="M19" s="327"/>
      <c r="N19" s="103" t="s">
        <v>4</v>
      </c>
      <c r="O19" s="107" t="s">
        <v>1091</v>
      </c>
      <c r="P19" s="107" t="s">
        <v>1276</v>
      </c>
      <c r="Q19" s="259" t="s">
        <v>1222</v>
      </c>
      <c r="R19" s="106" t="s">
        <v>4</v>
      </c>
      <c r="S19" s="107" t="s">
        <v>1091</v>
      </c>
      <c r="T19" s="107" t="s">
        <v>1277</v>
      </c>
      <c r="U19" s="139" t="s">
        <v>1222</v>
      </c>
    </row>
    <row r="20" spans="10:21" ht="15" customHeight="1" x14ac:dyDescent="0.25">
      <c r="M20" s="328" t="s">
        <v>71</v>
      </c>
      <c r="N20" s="204">
        <f>N21*1.21</f>
        <v>419.87</v>
      </c>
      <c r="O20" s="205">
        <f t="shared" ref="O20:U20" si="0">O21*1.21</f>
        <v>584.42999999999995</v>
      </c>
      <c r="P20" s="205">
        <f t="shared" si="0"/>
        <v>705.43</v>
      </c>
      <c r="Q20" s="206">
        <f t="shared" si="0"/>
        <v>647.35</v>
      </c>
      <c r="R20" s="204">
        <f t="shared" si="0"/>
        <v>476.74</v>
      </c>
      <c r="S20" s="205">
        <f t="shared" si="0"/>
        <v>647.35</v>
      </c>
      <c r="T20" s="205">
        <f t="shared" si="0"/>
        <v>769.56</v>
      </c>
      <c r="U20" s="213">
        <f t="shared" si="0"/>
        <v>705.43</v>
      </c>
    </row>
    <row r="21" spans="10:21" ht="15" customHeight="1" x14ac:dyDescent="0.25">
      <c r="M21" s="321"/>
      <c r="N21" s="219">
        <v>347</v>
      </c>
      <c r="O21" s="220">
        <v>483</v>
      </c>
      <c r="P21" s="220">
        <v>583</v>
      </c>
      <c r="Q21" s="221">
        <v>535</v>
      </c>
      <c r="R21" s="219">
        <v>394</v>
      </c>
      <c r="S21" s="220">
        <v>535</v>
      </c>
      <c r="T21" s="220">
        <v>636</v>
      </c>
      <c r="U21" s="228">
        <v>583</v>
      </c>
    </row>
    <row r="22" spans="10:21" ht="15" customHeight="1" x14ac:dyDescent="0.25">
      <c r="M22" s="322" t="s">
        <v>72</v>
      </c>
      <c r="N22" s="207">
        <f>N23*1.21</f>
        <v>555.39</v>
      </c>
      <c r="O22" s="208">
        <f t="shared" ref="O22:U22" si="1">O23*1.21</f>
        <v>738.1</v>
      </c>
      <c r="P22" s="208">
        <f t="shared" si="1"/>
        <v>860.31</v>
      </c>
      <c r="Q22" s="209">
        <f t="shared" si="1"/>
        <v>799.81</v>
      </c>
      <c r="R22" s="207">
        <f t="shared" si="1"/>
        <v>612.26</v>
      </c>
      <c r="S22" s="208">
        <f t="shared" si="1"/>
        <v>799.81</v>
      </c>
      <c r="T22" s="208">
        <f t="shared" si="1"/>
        <v>920.81</v>
      </c>
      <c r="U22" s="215">
        <f t="shared" si="1"/>
        <v>860.31</v>
      </c>
    </row>
    <row r="23" spans="10:21" ht="15" customHeight="1" x14ac:dyDescent="0.25">
      <c r="L23" s="42"/>
      <c r="M23" s="323"/>
      <c r="N23" s="222">
        <v>459</v>
      </c>
      <c r="O23" s="223">
        <v>610</v>
      </c>
      <c r="P23" s="223">
        <v>711</v>
      </c>
      <c r="Q23" s="224">
        <v>661</v>
      </c>
      <c r="R23" s="222">
        <v>506</v>
      </c>
      <c r="S23" s="223">
        <v>661</v>
      </c>
      <c r="T23" s="223">
        <v>761</v>
      </c>
      <c r="U23" s="229">
        <v>711</v>
      </c>
    </row>
    <row r="24" spans="10:21" ht="15" customHeight="1" x14ac:dyDescent="0.25">
      <c r="M24" s="324" t="s">
        <v>73</v>
      </c>
      <c r="N24" s="210">
        <f>N25*1.21</f>
        <v>488.84</v>
      </c>
      <c r="O24" s="211">
        <f t="shared" ref="O24:U24" si="2">O25*1.21</f>
        <v>666.71</v>
      </c>
      <c r="P24" s="211">
        <f t="shared" si="2"/>
        <v>785.29</v>
      </c>
      <c r="Q24" s="212">
        <f t="shared" si="2"/>
        <v>724.79</v>
      </c>
      <c r="R24" s="210">
        <f t="shared" si="2"/>
        <v>543.29</v>
      </c>
      <c r="S24" s="211">
        <f t="shared" si="2"/>
        <v>724.79</v>
      </c>
      <c r="T24" s="211">
        <f t="shared" si="2"/>
        <v>848.20999999999992</v>
      </c>
      <c r="U24" s="216">
        <f t="shared" si="2"/>
        <v>785.29</v>
      </c>
    </row>
    <row r="25" spans="10:21" ht="15" customHeight="1" x14ac:dyDescent="0.25">
      <c r="M25" s="321"/>
      <c r="N25" s="219">
        <v>404</v>
      </c>
      <c r="O25" s="220">
        <v>551</v>
      </c>
      <c r="P25" s="220">
        <v>649</v>
      </c>
      <c r="Q25" s="221">
        <v>599</v>
      </c>
      <c r="R25" s="219">
        <v>449</v>
      </c>
      <c r="S25" s="220">
        <v>599</v>
      </c>
      <c r="T25" s="220">
        <v>701</v>
      </c>
      <c r="U25" s="228">
        <v>649</v>
      </c>
    </row>
    <row r="26" spans="10:21" ht="15" customHeight="1" x14ac:dyDescent="0.25">
      <c r="J26" s="218"/>
      <c r="M26" s="322" t="s">
        <v>74</v>
      </c>
      <c r="N26" s="207">
        <f>N27*1.21</f>
        <v>625.56999999999994</v>
      </c>
      <c r="O26" s="208">
        <f t="shared" ref="O26:U26" si="3">O27*1.21</f>
        <v>817.95999999999992</v>
      </c>
      <c r="P26" s="208">
        <f t="shared" si="3"/>
        <v>938.95999999999992</v>
      </c>
      <c r="Q26" s="209">
        <f t="shared" si="3"/>
        <v>879.67</v>
      </c>
      <c r="R26" s="207">
        <f t="shared" si="3"/>
        <v>677.6</v>
      </c>
      <c r="S26" s="208">
        <f t="shared" si="3"/>
        <v>879.67</v>
      </c>
      <c r="T26" s="208">
        <f t="shared" si="3"/>
        <v>998.25</v>
      </c>
      <c r="U26" s="215">
        <f t="shared" si="3"/>
        <v>938.95999999999992</v>
      </c>
    </row>
    <row r="27" spans="10:21" ht="15" customHeight="1" x14ac:dyDescent="0.25">
      <c r="J27" s="231"/>
      <c r="M27" s="323"/>
      <c r="N27" s="222">
        <v>517</v>
      </c>
      <c r="O27" s="223">
        <v>676</v>
      </c>
      <c r="P27" s="223">
        <v>776</v>
      </c>
      <c r="Q27" s="224">
        <v>727</v>
      </c>
      <c r="R27" s="222">
        <v>560</v>
      </c>
      <c r="S27" s="223">
        <v>727</v>
      </c>
      <c r="T27" s="223">
        <v>825</v>
      </c>
      <c r="U27" s="229">
        <v>776</v>
      </c>
    </row>
    <row r="28" spans="10:21" ht="15" customHeight="1" x14ac:dyDescent="0.25">
      <c r="M28" s="324" t="s">
        <v>75</v>
      </c>
      <c r="N28" s="210">
        <f>N29*1.21</f>
        <v>562.65</v>
      </c>
      <c r="O28" s="211">
        <f t="shared" ref="O28:U28" si="4">O29*1.21</f>
        <v>718.74</v>
      </c>
      <c r="P28" s="211">
        <f t="shared" si="4"/>
        <v>842.16</v>
      </c>
      <c r="Q28" s="212">
        <f t="shared" si="4"/>
        <v>781.66</v>
      </c>
      <c r="R28" s="210">
        <f t="shared" si="4"/>
        <v>590.48</v>
      </c>
      <c r="S28" s="211">
        <f t="shared" si="4"/>
        <v>781.66</v>
      </c>
      <c r="T28" s="211">
        <f t="shared" si="4"/>
        <v>901.44999999999993</v>
      </c>
      <c r="U28" s="216">
        <f t="shared" si="4"/>
        <v>842.16</v>
      </c>
    </row>
    <row r="29" spans="10:21" ht="15" customHeight="1" x14ac:dyDescent="0.25">
      <c r="M29" s="321"/>
      <c r="N29" s="219">
        <v>465</v>
      </c>
      <c r="O29" s="220">
        <v>594</v>
      </c>
      <c r="P29" s="220">
        <v>696</v>
      </c>
      <c r="Q29" s="221">
        <v>646</v>
      </c>
      <c r="R29" s="219">
        <v>488</v>
      </c>
      <c r="S29" s="220">
        <v>646</v>
      </c>
      <c r="T29" s="220">
        <v>745</v>
      </c>
      <c r="U29" s="228">
        <v>696</v>
      </c>
    </row>
    <row r="30" spans="10:21" ht="15" customHeight="1" x14ac:dyDescent="0.25">
      <c r="M30" s="322" t="s">
        <v>1104</v>
      </c>
      <c r="N30" s="207">
        <f>N31*1.21</f>
        <v>709.06</v>
      </c>
      <c r="O30" s="208">
        <f t="shared" ref="O30" si="5">O31*1.21</f>
        <v>857.89</v>
      </c>
      <c r="P30" s="208" t="s">
        <v>5</v>
      </c>
      <c r="Q30" s="209" t="s">
        <v>5</v>
      </c>
      <c r="R30" s="207" t="s">
        <v>5</v>
      </c>
      <c r="S30" s="208" t="s">
        <v>5</v>
      </c>
      <c r="T30" s="208" t="s">
        <v>5</v>
      </c>
      <c r="U30" s="215" t="s">
        <v>5</v>
      </c>
    </row>
    <row r="31" spans="10:21" ht="15" customHeight="1" x14ac:dyDescent="0.25">
      <c r="M31" s="323"/>
      <c r="N31" s="222">
        <v>586</v>
      </c>
      <c r="O31" s="223">
        <v>709</v>
      </c>
      <c r="P31" s="223" t="s">
        <v>5</v>
      </c>
      <c r="Q31" s="224" t="s">
        <v>5</v>
      </c>
      <c r="R31" s="222" t="s">
        <v>5</v>
      </c>
      <c r="S31" s="223" t="s">
        <v>5</v>
      </c>
      <c r="T31" s="223" t="s">
        <v>5</v>
      </c>
      <c r="U31" s="229" t="s">
        <v>5</v>
      </c>
    </row>
    <row r="32" spans="10:21" ht="15" customHeight="1" x14ac:dyDescent="0.25">
      <c r="M32" s="324" t="s">
        <v>1105</v>
      </c>
      <c r="N32" s="210">
        <f>N33*1.21</f>
        <v>643.72</v>
      </c>
      <c r="O32" s="211" t="s">
        <v>5</v>
      </c>
      <c r="P32" s="211" t="s">
        <v>5</v>
      </c>
      <c r="Q32" s="212" t="s">
        <v>5</v>
      </c>
      <c r="R32" s="210" t="s">
        <v>5</v>
      </c>
      <c r="S32" s="211" t="s">
        <v>5</v>
      </c>
      <c r="T32" s="211" t="s">
        <v>5</v>
      </c>
      <c r="U32" s="216" t="s">
        <v>5</v>
      </c>
    </row>
    <row r="33" spans="13:21" ht="15" customHeight="1" x14ac:dyDescent="0.25">
      <c r="M33" s="321"/>
      <c r="N33" s="219">
        <v>532</v>
      </c>
      <c r="O33" s="220" t="s">
        <v>5</v>
      </c>
      <c r="P33" s="220" t="s">
        <v>5</v>
      </c>
      <c r="Q33" s="221" t="s">
        <v>5</v>
      </c>
      <c r="R33" s="219" t="s">
        <v>5</v>
      </c>
      <c r="S33" s="220" t="s">
        <v>5</v>
      </c>
      <c r="T33" s="220" t="s">
        <v>5</v>
      </c>
      <c r="U33" s="228" t="s">
        <v>5</v>
      </c>
    </row>
    <row r="34" spans="13:21" ht="15" customHeight="1" x14ac:dyDescent="0.25">
      <c r="M34" s="322" t="s">
        <v>76</v>
      </c>
      <c r="N34" s="207">
        <f>N35*1.21</f>
        <v>300.08</v>
      </c>
      <c r="O34" s="208" t="s">
        <v>5</v>
      </c>
      <c r="P34" s="208" t="s">
        <v>5</v>
      </c>
      <c r="Q34" s="209" t="s">
        <v>5</v>
      </c>
      <c r="R34" s="207" t="s">
        <v>5</v>
      </c>
      <c r="S34" s="208" t="s">
        <v>5</v>
      </c>
      <c r="T34" s="208" t="s">
        <v>5</v>
      </c>
      <c r="U34" s="215" t="s">
        <v>5</v>
      </c>
    </row>
    <row r="35" spans="13:21" ht="15" customHeight="1" x14ac:dyDescent="0.25">
      <c r="M35" s="325"/>
      <c r="N35" s="225">
        <v>248</v>
      </c>
      <c r="O35" s="226" t="s">
        <v>5</v>
      </c>
      <c r="P35" s="226" t="s">
        <v>5</v>
      </c>
      <c r="Q35" s="227" t="s">
        <v>5</v>
      </c>
      <c r="R35" s="225" t="s">
        <v>5</v>
      </c>
      <c r="S35" s="226" t="s">
        <v>5</v>
      </c>
      <c r="T35" s="226" t="s">
        <v>5</v>
      </c>
      <c r="U35" s="230" t="s">
        <v>5</v>
      </c>
    </row>
    <row r="37" spans="13:21" x14ac:dyDescent="0.25">
      <c r="M37" s="48" t="s">
        <v>1302</v>
      </c>
    </row>
  </sheetData>
  <mergeCells count="19">
    <mergeCell ref="M20:M21"/>
    <mergeCell ref="M22:M23"/>
    <mergeCell ref="M24:M25"/>
    <mergeCell ref="M26:M27"/>
    <mergeCell ref="M34:M35"/>
    <mergeCell ref="M28:M29"/>
    <mergeCell ref="M30:M31"/>
    <mergeCell ref="M32:M33"/>
    <mergeCell ref="R18:U18"/>
    <mergeCell ref="M18:M19"/>
    <mergeCell ref="N18:Q18"/>
    <mergeCell ref="B5:B7"/>
    <mergeCell ref="J5:J7"/>
    <mergeCell ref="K5:K7"/>
    <mergeCell ref="I5:I6"/>
    <mergeCell ref="H5:H6"/>
    <mergeCell ref="G5:G6"/>
    <mergeCell ref="F5:F6"/>
    <mergeCell ref="C5:E5"/>
  </mergeCells>
  <pageMargins left="0.7" right="0.7" top="0.78740157499999996" bottom="0.78740157499999996" header="0.3" footer="0.3"/>
  <pageSetup paperSize="9" scale="93" orientation="portrait" r:id="rId1"/>
  <colBreaks count="1" manualBreakCount="1">
    <brk id="12" min="3" max="2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T34"/>
  <sheetViews>
    <sheetView workbookViewId="0"/>
  </sheetViews>
  <sheetFormatPr defaultRowHeight="15" x14ac:dyDescent="0.25"/>
  <cols>
    <col min="1" max="1" width="12.42578125" customWidth="1"/>
    <col min="2" max="2" width="14.7109375" customWidth="1"/>
    <col min="3" max="5" width="7.7109375" customWidth="1"/>
    <col min="6" max="8" width="9.7109375" customWidth="1"/>
    <col min="9" max="9" width="13.7109375" customWidth="1"/>
    <col min="10" max="10" width="9.7109375" customWidth="1"/>
    <col min="12" max="12" width="14.7109375" customWidth="1"/>
    <col min="13" max="20" width="9.7109375" customWidth="1"/>
  </cols>
  <sheetData>
    <row r="1" spans="1:20" x14ac:dyDescent="0.25">
      <c r="A1" t="s">
        <v>544</v>
      </c>
    </row>
    <row r="2" spans="1:20" x14ac:dyDescent="0.25">
      <c r="A2" s="39" t="s">
        <v>546</v>
      </c>
    </row>
    <row r="3" spans="1:20" x14ac:dyDescent="0.25">
      <c r="A3" s="37" t="s">
        <v>548</v>
      </c>
    </row>
    <row r="5" spans="1:20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467" t="s">
        <v>16</v>
      </c>
      <c r="I5" s="330" t="s">
        <v>8</v>
      </c>
      <c r="J5" s="312" t="s">
        <v>9</v>
      </c>
    </row>
    <row r="6" spans="1:20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07"/>
      <c r="I6" s="330"/>
      <c r="J6" s="312"/>
    </row>
    <row r="7" spans="1:20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04" t="s">
        <v>23</v>
      </c>
      <c r="H7" s="142" t="s">
        <v>13</v>
      </c>
      <c r="I7" s="304"/>
      <c r="J7" s="308"/>
    </row>
    <row r="8" spans="1:20" ht="30" customHeight="1" x14ac:dyDescent="0.25">
      <c r="B8" s="95" t="s">
        <v>162</v>
      </c>
      <c r="C8" s="22">
        <v>200</v>
      </c>
      <c r="D8" s="22">
        <v>300</v>
      </c>
      <c r="E8" s="22">
        <v>56</v>
      </c>
      <c r="F8" s="67">
        <v>168</v>
      </c>
      <c r="G8" s="75">
        <v>1109</v>
      </c>
      <c r="H8" s="67">
        <v>6.6</v>
      </c>
      <c r="I8" s="75">
        <v>3528</v>
      </c>
      <c r="J8" s="99" t="s">
        <v>1293</v>
      </c>
    </row>
    <row r="9" spans="1:20" ht="30" customHeight="1" x14ac:dyDescent="0.25">
      <c r="B9" s="83" t="s">
        <v>163</v>
      </c>
      <c r="C9" s="8">
        <v>500</v>
      </c>
      <c r="D9" s="8">
        <v>500</v>
      </c>
      <c r="E9" s="8">
        <v>55</v>
      </c>
      <c r="F9" s="4">
        <v>30</v>
      </c>
      <c r="G9" s="4">
        <v>885</v>
      </c>
      <c r="H9" s="4">
        <v>29.5</v>
      </c>
      <c r="I9" s="4">
        <v>810</v>
      </c>
      <c r="J9" s="110" t="s">
        <v>1293</v>
      </c>
    </row>
    <row r="10" spans="1:20" ht="30" customHeight="1" x14ac:dyDescent="0.25">
      <c r="B10" s="31" t="s">
        <v>164</v>
      </c>
      <c r="C10" s="3">
        <v>500</v>
      </c>
      <c r="D10" s="3">
        <v>500</v>
      </c>
      <c r="E10" s="3">
        <v>55</v>
      </c>
      <c r="F10" s="1">
        <v>30</v>
      </c>
      <c r="G10" s="1">
        <v>885</v>
      </c>
      <c r="H10" s="1">
        <v>29.5</v>
      </c>
      <c r="I10" s="1">
        <v>810</v>
      </c>
      <c r="J10" s="111" t="s">
        <v>1293</v>
      </c>
    </row>
    <row r="11" spans="1:20" ht="30" customHeight="1" x14ac:dyDescent="0.25">
      <c r="B11" s="160" t="s">
        <v>165</v>
      </c>
      <c r="C11" s="34">
        <v>200</v>
      </c>
      <c r="D11" s="34">
        <v>300</v>
      </c>
      <c r="E11" s="34">
        <v>60</v>
      </c>
      <c r="F11" s="72">
        <v>96</v>
      </c>
      <c r="G11" s="72">
        <v>768</v>
      </c>
      <c r="H11" s="176">
        <v>8</v>
      </c>
      <c r="I11" s="125">
        <v>2880</v>
      </c>
      <c r="J11" s="162" t="s">
        <v>1293</v>
      </c>
    </row>
    <row r="12" spans="1:20" ht="18" customHeight="1" x14ac:dyDescent="0.25">
      <c r="B12" s="43"/>
      <c r="C12" s="42"/>
      <c r="D12" s="42"/>
      <c r="E12" s="42"/>
      <c r="F12" s="42"/>
      <c r="G12" s="42"/>
      <c r="H12" s="42"/>
      <c r="I12" s="42"/>
    </row>
    <row r="14" spans="1:20" ht="45" customHeight="1" thickBot="1" x14ac:dyDescent="0.3">
      <c r="L14" s="282" t="s">
        <v>1305</v>
      </c>
      <c r="M14" s="103" t="s">
        <v>4</v>
      </c>
      <c r="N14" s="139" t="s">
        <v>1091</v>
      </c>
      <c r="O14" s="107" t="s">
        <v>1100</v>
      </c>
      <c r="P14" s="149" t="s">
        <v>29</v>
      </c>
      <c r="Q14" s="58"/>
      <c r="R14" s="58"/>
      <c r="S14" s="58"/>
      <c r="T14" s="58"/>
    </row>
    <row r="15" spans="1:20" ht="15" customHeight="1" x14ac:dyDescent="0.25">
      <c r="L15" s="334" t="s">
        <v>162</v>
      </c>
      <c r="M15" s="204">
        <f>M16*1.21</f>
        <v>113.74</v>
      </c>
      <c r="N15" s="205">
        <f t="shared" ref="N15:P15" si="0">N16*1.21</f>
        <v>141.57</v>
      </c>
      <c r="O15" s="205">
        <f t="shared" si="0"/>
        <v>151.25</v>
      </c>
      <c r="P15" s="213">
        <f t="shared" si="0"/>
        <v>164.56</v>
      </c>
      <c r="Q15" s="42"/>
      <c r="R15" s="42"/>
      <c r="S15" s="42"/>
      <c r="T15" s="42"/>
    </row>
    <row r="16" spans="1:20" ht="15" customHeight="1" x14ac:dyDescent="0.25">
      <c r="L16" s="335"/>
      <c r="M16" s="219">
        <v>94</v>
      </c>
      <c r="N16" s="220">
        <v>117</v>
      </c>
      <c r="O16" s="220">
        <v>125</v>
      </c>
      <c r="P16" s="228">
        <v>136</v>
      </c>
      <c r="Q16" s="42"/>
      <c r="R16" s="42"/>
      <c r="S16" s="42"/>
      <c r="T16" s="42"/>
    </row>
    <row r="17" spans="9:20" ht="15" customHeight="1" x14ac:dyDescent="0.25">
      <c r="I17" s="218"/>
      <c r="L17" s="338" t="s">
        <v>163</v>
      </c>
      <c r="M17" s="207">
        <f>M18*1.21</f>
        <v>689.69999999999993</v>
      </c>
      <c r="N17" s="208">
        <f t="shared" ref="N17:P17" si="1">N18*1.21</f>
        <v>872.41</v>
      </c>
      <c r="O17" s="208">
        <f t="shared" si="1"/>
        <v>908.70999999999992</v>
      </c>
      <c r="P17" s="215">
        <f t="shared" si="1"/>
        <v>1295.9099999999999</v>
      </c>
      <c r="Q17" s="42"/>
      <c r="R17" s="42"/>
      <c r="S17" s="42"/>
      <c r="T17" s="42"/>
    </row>
    <row r="18" spans="9:20" ht="15" customHeight="1" x14ac:dyDescent="0.25">
      <c r="I18" s="231"/>
      <c r="L18" s="348"/>
      <c r="M18" s="222">
        <v>570</v>
      </c>
      <c r="N18" s="223">
        <v>721</v>
      </c>
      <c r="O18" s="223">
        <v>751</v>
      </c>
      <c r="P18" s="229">
        <v>1071</v>
      </c>
      <c r="Q18" s="42"/>
      <c r="R18" s="42"/>
      <c r="S18" s="42"/>
      <c r="T18" s="42"/>
    </row>
    <row r="19" spans="9:20" ht="15" customHeight="1" x14ac:dyDescent="0.25">
      <c r="I19" s="218"/>
      <c r="L19" s="334" t="s">
        <v>164</v>
      </c>
      <c r="M19" s="210">
        <f>M20*1.21</f>
        <v>395.67</v>
      </c>
      <c r="N19" s="211">
        <f t="shared" ref="N19:P19" si="2">N20*1.21</f>
        <v>457.38</v>
      </c>
      <c r="O19" s="211">
        <f t="shared" si="2"/>
        <v>465.84999999999997</v>
      </c>
      <c r="P19" s="216">
        <f t="shared" si="2"/>
        <v>663.07999999999993</v>
      </c>
      <c r="Q19" s="42"/>
      <c r="R19" s="42"/>
      <c r="S19" s="42"/>
      <c r="T19" s="42"/>
    </row>
    <row r="20" spans="9:20" ht="15" customHeight="1" x14ac:dyDescent="0.25">
      <c r="I20" s="231"/>
      <c r="L20" s="335"/>
      <c r="M20" s="219">
        <v>327</v>
      </c>
      <c r="N20" s="220">
        <v>378</v>
      </c>
      <c r="O20" s="220">
        <v>385</v>
      </c>
      <c r="P20" s="228">
        <v>548</v>
      </c>
      <c r="Q20" s="42"/>
      <c r="R20" s="42"/>
      <c r="S20" s="42"/>
      <c r="T20" s="42"/>
    </row>
    <row r="21" spans="9:20" ht="15" customHeight="1" x14ac:dyDescent="0.25">
      <c r="L21" s="338" t="s">
        <v>165</v>
      </c>
      <c r="M21" s="207">
        <f>M22*1.21</f>
        <v>113.74</v>
      </c>
      <c r="N21" s="208">
        <f t="shared" ref="N21" si="3">N22*1.21</f>
        <v>128.26</v>
      </c>
      <c r="O21" s="208" t="s">
        <v>5</v>
      </c>
      <c r="P21" s="215" t="s">
        <v>5</v>
      </c>
      <c r="Q21" s="42"/>
      <c r="R21" s="42"/>
      <c r="S21" s="42"/>
      <c r="T21" s="42"/>
    </row>
    <row r="22" spans="9:20" ht="15" customHeight="1" x14ac:dyDescent="0.25">
      <c r="L22" s="383"/>
      <c r="M22" s="225">
        <v>94</v>
      </c>
      <c r="N22" s="226">
        <v>106</v>
      </c>
      <c r="O22" s="226" t="s">
        <v>5</v>
      </c>
      <c r="P22" s="230" t="s">
        <v>5</v>
      </c>
    </row>
    <row r="23" spans="9:20" ht="18" customHeight="1" x14ac:dyDescent="0.25">
      <c r="L23" s="166"/>
      <c r="M23" s="58"/>
      <c r="N23" s="58"/>
      <c r="O23" s="58"/>
      <c r="P23" s="58"/>
      <c r="Q23" s="58"/>
      <c r="R23" s="58"/>
      <c r="S23" s="58"/>
      <c r="T23" s="58"/>
    </row>
    <row r="24" spans="9:20" x14ac:dyDescent="0.25">
      <c r="L24" s="48" t="s">
        <v>1302</v>
      </c>
    </row>
    <row r="26" spans="9:20" x14ac:dyDescent="0.25">
      <c r="L26" s="48" t="s">
        <v>661</v>
      </c>
      <c r="M26" s="48" t="s">
        <v>1331</v>
      </c>
      <c r="N26" s="48"/>
    </row>
    <row r="27" spans="9:20" x14ac:dyDescent="0.25">
      <c r="L27" s="48"/>
      <c r="M27" s="49" t="s">
        <v>1332</v>
      </c>
      <c r="O27" s="49" t="s">
        <v>670</v>
      </c>
    </row>
    <row r="28" spans="9:20" x14ac:dyDescent="0.25">
      <c r="L28" s="48"/>
      <c r="M28" s="48"/>
      <c r="O28" s="49" t="s">
        <v>697</v>
      </c>
    </row>
    <row r="29" spans="9:20" x14ac:dyDescent="0.25">
      <c r="L29" s="48"/>
      <c r="M29" s="48"/>
      <c r="O29" s="49" t="s">
        <v>698</v>
      </c>
    </row>
    <row r="30" spans="9:20" x14ac:dyDescent="0.25">
      <c r="L30" s="48"/>
      <c r="M30" s="48"/>
      <c r="O30" s="49" t="s">
        <v>699</v>
      </c>
    </row>
    <row r="31" spans="9:20" x14ac:dyDescent="0.25">
      <c r="L31" s="48"/>
      <c r="O31" s="49" t="s">
        <v>700</v>
      </c>
    </row>
    <row r="32" spans="9:20" x14ac:dyDescent="0.25">
      <c r="L32" s="48"/>
      <c r="M32" s="50" t="s">
        <v>701</v>
      </c>
      <c r="O32" s="50" t="s">
        <v>1321</v>
      </c>
    </row>
    <row r="33" spans="12:15" x14ac:dyDescent="0.25">
      <c r="L33" s="48"/>
      <c r="M33" s="51" t="s">
        <v>702</v>
      </c>
      <c r="O33" s="51" t="s">
        <v>664</v>
      </c>
    </row>
    <row r="34" spans="12:15" x14ac:dyDescent="0.25">
      <c r="O34" s="51" t="s">
        <v>703</v>
      </c>
    </row>
  </sheetData>
  <mergeCells count="11">
    <mergeCell ref="L19:L20"/>
    <mergeCell ref="L21:L22"/>
    <mergeCell ref="I5:I7"/>
    <mergeCell ref="B5:B7"/>
    <mergeCell ref="J5:J7"/>
    <mergeCell ref="L15:L16"/>
    <mergeCell ref="L17:L18"/>
    <mergeCell ref="C5:E5"/>
    <mergeCell ref="H5:H6"/>
    <mergeCell ref="G5:G6"/>
    <mergeCell ref="F5:F6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T22"/>
  <sheetViews>
    <sheetView workbookViewId="0"/>
  </sheetViews>
  <sheetFormatPr defaultRowHeight="15" x14ac:dyDescent="0.25"/>
  <cols>
    <col min="1" max="1" width="11.5703125" customWidth="1"/>
    <col min="2" max="2" width="15.7109375" customWidth="1"/>
    <col min="3" max="5" width="7.7109375" customWidth="1"/>
    <col min="6" max="7" width="9.7109375" customWidth="1"/>
    <col min="8" max="8" width="13.7109375" customWidth="1"/>
    <col min="9" max="9" width="9.7109375" customWidth="1"/>
    <col min="10" max="10" width="11.42578125" customWidth="1"/>
    <col min="11" max="11" width="13.7109375" customWidth="1"/>
    <col min="12" max="12" width="15.7109375" customWidth="1"/>
    <col min="13" max="15" width="7.7109375" customWidth="1"/>
    <col min="16" max="17" width="9.7109375" customWidth="1"/>
    <col min="18" max="18" width="13.7109375" customWidth="1"/>
    <col min="19" max="19" width="9.7109375" customWidth="1"/>
    <col min="20" max="20" width="11.85546875" customWidth="1"/>
  </cols>
  <sheetData>
    <row r="1" spans="1:20" x14ac:dyDescent="0.25">
      <c r="A1" t="s">
        <v>544</v>
      </c>
      <c r="L1" t="s">
        <v>544</v>
      </c>
    </row>
    <row r="2" spans="1:20" x14ac:dyDescent="0.25">
      <c r="A2" s="39" t="s">
        <v>549</v>
      </c>
      <c r="L2" s="39" t="s">
        <v>549</v>
      </c>
    </row>
    <row r="3" spans="1:20" x14ac:dyDescent="0.25">
      <c r="A3" s="37" t="s">
        <v>550</v>
      </c>
      <c r="L3" s="37" t="s">
        <v>551</v>
      </c>
    </row>
    <row r="5" spans="1:20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4" t="s">
        <v>8</v>
      </c>
      <c r="I5" s="346" t="s">
        <v>9</v>
      </c>
      <c r="J5" s="330" t="s">
        <v>15</v>
      </c>
      <c r="L5" s="326" t="s">
        <v>1305</v>
      </c>
      <c r="M5" s="303" t="s">
        <v>1154</v>
      </c>
      <c r="N5" s="304"/>
      <c r="O5" s="305"/>
      <c r="P5" s="472" t="s">
        <v>26</v>
      </c>
      <c r="Q5" s="467" t="s">
        <v>16</v>
      </c>
      <c r="R5" s="315" t="s">
        <v>8</v>
      </c>
      <c r="S5" s="346" t="s">
        <v>9</v>
      </c>
      <c r="T5" s="387" t="s">
        <v>15</v>
      </c>
    </row>
    <row r="6" spans="1:20" ht="18" customHeight="1" thickBot="1" x14ac:dyDescent="0.3">
      <c r="B6" s="326"/>
      <c r="C6" s="105" t="s">
        <v>1152</v>
      </c>
      <c r="D6" s="105" t="s">
        <v>1151</v>
      </c>
      <c r="E6" s="142" t="s">
        <v>1153</v>
      </c>
      <c r="F6" s="442"/>
      <c r="G6" s="307"/>
      <c r="H6" s="314"/>
      <c r="I6" s="346"/>
      <c r="J6" s="330"/>
      <c r="L6" s="326"/>
      <c r="M6" s="105" t="s">
        <v>1150</v>
      </c>
      <c r="N6" s="105" t="s">
        <v>1152</v>
      </c>
      <c r="O6" s="142" t="s">
        <v>1153</v>
      </c>
      <c r="P6" s="442"/>
      <c r="Q6" s="307"/>
      <c r="R6" s="315"/>
      <c r="S6" s="346"/>
      <c r="T6" s="387"/>
    </row>
    <row r="7" spans="1:20" ht="18" customHeight="1" thickBot="1" x14ac:dyDescent="0.3">
      <c r="B7" s="327"/>
      <c r="C7" s="106" t="s">
        <v>6</v>
      </c>
      <c r="D7" s="106" t="s">
        <v>6</v>
      </c>
      <c r="E7" s="175" t="s">
        <v>6</v>
      </c>
      <c r="F7" s="120" t="s">
        <v>21</v>
      </c>
      <c r="G7" s="142" t="s">
        <v>13</v>
      </c>
      <c r="H7" s="305"/>
      <c r="I7" s="331"/>
      <c r="J7" s="304"/>
      <c r="L7" s="327"/>
      <c r="M7" s="106" t="s">
        <v>6</v>
      </c>
      <c r="N7" s="106" t="s">
        <v>6</v>
      </c>
      <c r="O7" s="175" t="s">
        <v>6</v>
      </c>
      <c r="P7" s="104" t="s">
        <v>21</v>
      </c>
      <c r="Q7" s="142" t="s">
        <v>13</v>
      </c>
      <c r="R7" s="316"/>
      <c r="S7" s="331"/>
      <c r="T7" s="303"/>
    </row>
    <row r="8" spans="1:20" ht="15" customHeight="1" x14ac:dyDescent="0.25">
      <c r="B8" s="347" t="s">
        <v>166</v>
      </c>
      <c r="C8" s="355">
        <v>4000</v>
      </c>
      <c r="D8" s="345">
        <v>250</v>
      </c>
      <c r="E8" s="345">
        <v>290</v>
      </c>
      <c r="F8" s="345" t="s">
        <v>10</v>
      </c>
      <c r="G8" s="345">
        <v>505</v>
      </c>
      <c r="H8" s="345">
        <v>47</v>
      </c>
      <c r="I8" s="349" t="s">
        <v>1293</v>
      </c>
      <c r="J8" s="236">
        <f>J9*1.21</f>
        <v>8690.2199999999993</v>
      </c>
      <c r="L8" s="347" t="s">
        <v>167</v>
      </c>
      <c r="M8" s="355">
        <v>3430</v>
      </c>
      <c r="N8" s="345">
        <v>2620</v>
      </c>
      <c r="O8" s="345">
        <v>100</v>
      </c>
      <c r="P8" s="345" t="s">
        <v>10</v>
      </c>
      <c r="Q8" s="354">
        <v>2250</v>
      </c>
      <c r="R8" s="345">
        <v>10</v>
      </c>
      <c r="S8" s="349" t="s">
        <v>1293</v>
      </c>
      <c r="T8" s="236">
        <f>T9*1.21</f>
        <v>13112.77</v>
      </c>
    </row>
    <row r="9" spans="1:20" ht="15" customHeight="1" x14ac:dyDescent="0.25">
      <c r="B9" s="335"/>
      <c r="C9" s="375"/>
      <c r="D9" s="344"/>
      <c r="E9" s="344"/>
      <c r="F9" s="344"/>
      <c r="G9" s="344"/>
      <c r="H9" s="344"/>
      <c r="I9" s="350"/>
      <c r="J9" s="237">
        <v>7182</v>
      </c>
      <c r="L9" s="335"/>
      <c r="M9" s="375"/>
      <c r="N9" s="344"/>
      <c r="O9" s="344"/>
      <c r="P9" s="344"/>
      <c r="Q9" s="373"/>
      <c r="R9" s="344"/>
      <c r="S9" s="350"/>
      <c r="T9" s="237">
        <v>10837</v>
      </c>
    </row>
    <row r="10" spans="1:20" ht="15" customHeight="1" x14ac:dyDescent="0.25">
      <c r="B10" s="383" t="s">
        <v>1017</v>
      </c>
      <c r="C10" s="395">
        <v>4500</v>
      </c>
      <c r="D10" s="385">
        <v>250</v>
      </c>
      <c r="E10" s="385">
        <v>290</v>
      </c>
      <c r="F10" s="386" t="s">
        <v>10</v>
      </c>
      <c r="G10" s="386">
        <v>570</v>
      </c>
      <c r="H10" s="386">
        <v>42</v>
      </c>
      <c r="I10" s="391" t="s">
        <v>1293</v>
      </c>
      <c r="J10" s="214">
        <f>J11*1.21</f>
        <v>9064.11</v>
      </c>
      <c r="L10" s="383" t="s">
        <v>168</v>
      </c>
      <c r="M10" s="395">
        <v>3430</v>
      </c>
      <c r="N10" s="385">
        <v>700</v>
      </c>
      <c r="O10" s="385">
        <v>100</v>
      </c>
      <c r="P10" s="386" t="s">
        <v>10</v>
      </c>
      <c r="Q10" s="386">
        <v>605</v>
      </c>
      <c r="R10" s="386">
        <v>16</v>
      </c>
      <c r="S10" s="391" t="s">
        <v>1293</v>
      </c>
      <c r="T10" s="214">
        <f>T11*1.21</f>
        <v>8260.67</v>
      </c>
    </row>
    <row r="11" spans="1:20" ht="15" customHeight="1" x14ac:dyDescent="0.25">
      <c r="B11" s="383"/>
      <c r="C11" s="395"/>
      <c r="D11" s="386"/>
      <c r="E11" s="386"/>
      <c r="F11" s="386"/>
      <c r="G11" s="386"/>
      <c r="H11" s="386"/>
      <c r="I11" s="391"/>
      <c r="J11" s="241">
        <v>7491</v>
      </c>
      <c r="L11" s="383"/>
      <c r="M11" s="395"/>
      <c r="N11" s="386"/>
      <c r="O11" s="386"/>
      <c r="P11" s="386"/>
      <c r="Q11" s="386"/>
      <c r="R11" s="386"/>
      <c r="S11" s="391"/>
      <c r="T11" s="241">
        <v>6827</v>
      </c>
    </row>
    <row r="12" spans="1:20" ht="18" customHeight="1" x14ac:dyDescent="0.25">
      <c r="B12" s="43"/>
      <c r="C12" s="42"/>
      <c r="D12" s="42"/>
      <c r="E12" s="42"/>
      <c r="F12" s="42"/>
      <c r="G12" s="42"/>
      <c r="H12" s="42"/>
      <c r="I12" s="317"/>
      <c r="J12" s="317"/>
      <c r="L12" s="43"/>
      <c r="M12" s="42"/>
      <c r="N12" s="42"/>
      <c r="O12" s="42"/>
      <c r="P12" s="42"/>
      <c r="Q12" s="42"/>
      <c r="R12" s="42"/>
      <c r="S12" s="126"/>
      <c r="T12" s="126"/>
    </row>
    <row r="13" spans="1:20" ht="18" customHeight="1" x14ac:dyDescent="0.25">
      <c r="B13" s="48" t="s">
        <v>1302</v>
      </c>
      <c r="G13" s="42"/>
      <c r="H13" s="42"/>
      <c r="I13" s="42"/>
      <c r="L13" s="48" t="s">
        <v>1302</v>
      </c>
    </row>
    <row r="14" spans="1:20" ht="15" customHeight="1" x14ac:dyDescent="0.25">
      <c r="I14" s="42"/>
    </row>
    <row r="15" spans="1:20" ht="15" customHeight="1" x14ac:dyDescent="0.25">
      <c r="B15" s="48" t="s">
        <v>661</v>
      </c>
      <c r="C15" s="48" t="s">
        <v>829</v>
      </c>
      <c r="D15" s="48"/>
      <c r="E15" s="48"/>
      <c r="F15" s="48"/>
      <c r="I15" s="42"/>
      <c r="L15" s="48" t="s">
        <v>661</v>
      </c>
      <c r="M15" s="48" t="s">
        <v>830</v>
      </c>
      <c r="N15" s="48"/>
      <c r="O15" s="48"/>
      <c r="P15" s="48"/>
    </row>
    <row r="16" spans="1:20" ht="15" customHeight="1" x14ac:dyDescent="0.25">
      <c r="B16" s="48"/>
      <c r="C16" s="49" t="s">
        <v>704</v>
      </c>
      <c r="D16" s="49"/>
      <c r="E16" s="49"/>
      <c r="F16" s="49" t="s">
        <v>670</v>
      </c>
      <c r="G16" s="48"/>
      <c r="I16" s="42"/>
      <c r="L16" s="48"/>
      <c r="M16" s="49" t="s">
        <v>709</v>
      </c>
      <c r="N16" s="49"/>
      <c r="O16" s="49"/>
      <c r="P16" s="49" t="s">
        <v>670</v>
      </c>
      <c r="Q16" s="48"/>
    </row>
    <row r="17" spans="2:16" ht="15" customHeight="1" x14ac:dyDescent="0.25">
      <c r="B17" s="48"/>
      <c r="C17" s="48"/>
      <c r="D17" s="48"/>
      <c r="E17" s="48"/>
      <c r="F17" s="49" t="s">
        <v>706</v>
      </c>
      <c r="I17" s="42"/>
      <c r="J17" s="218"/>
      <c r="L17" s="48"/>
      <c r="M17" s="48"/>
      <c r="N17" s="48"/>
      <c r="O17" s="48"/>
      <c r="P17" s="49" t="s">
        <v>710</v>
      </c>
    </row>
    <row r="18" spans="2:16" ht="15" customHeight="1" x14ac:dyDescent="0.25">
      <c r="B18" s="48"/>
      <c r="C18" s="50" t="s">
        <v>707</v>
      </c>
      <c r="D18" s="50"/>
      <c r="E18" s="50"/>
      <c r="F18" s="50" t="s">
        <v>708</v>
      </c>
      <c r="J18" s="231"/>
      <c r="L18" s="48"/>
      <c r="M18" s="50" t="s">
        <v>711</v>
      </c>
      <c r="N18" s="50"/>
      <c r="O18" s="50"/>
      <c r="P18" s="50" t="s">
        <v>712</v>
      </c>
    </row>
    <row r="19" spans="2:16" ht="15" customHeight="1" x14ac:dyDescent="0.25">
      <c r="J19" s="218"/>
    </row>
    <row r="20" spans="2:16" ht="15" customHeight="1" x14ac:dyDescent="0.25">
      <c r="J20" s="231"/>
    </row>
    <row r="21" spans="2:16" ht="15" customHeight="1" x14ac:dyDescent="0.25"/>
    <row r="22" spans="2:16" ht="15" customHeight="1" x14ac:dyDescent="0.25">
      <c r="J22" t="s">
        <v>605</v>
      </c>
    </row>
  </sheetData>
  <mergeCells count="47">
    <mergeCell ref="M10:M11"/>
    <mergeCell ref="P8:P9"/>
    <mergeCell ref="Q8:Q9"/>
    <mergeCell ref="R8:R9"/>
    <mergeCell ref="R10:R11"/>
    <mergeCell ref="Q10:Q11"/>
    <mergeCell ref="P10:P11"/>
    <mergeCell ref="S5:S7"/>
    <mergeCell ref="T5:T7"/>
    <mergeCell ref="L5:L7"/>
    <mergeCell ref="R5:R7"/>
    <mergeCell ref="L10:L11"/>
    <mergeCell ref="L8:L9"/>
    <mergeCell ref="S8:S9"/>
    <mergeCell ref="S10:S11"/>
    <mergeCell ref="M5:O5"/>
    <mergeCell ref="N10:N11"/>
    <mergeCell ref="O10:O11"/>
    <mergeCell ref="O8:O9"/>
    <mergeCell ref="N8:N9"/>
    <mergeCell ref="Q5:Q6"/>
    <mergeCell ref="P5:P6"/>
    <mergeCell ref="M8:M9"/>
    <mergeCell ref="I12:J12"/>
    <mergeCell ref="I5:I7"/>
    <mergeCell ref="J5:J7"/>
    <mergeCell ref="H5:H7"/>
    <mergeCell ref="B5:B7"/>
    <mergeCell ref="B8:B9"/>
    <mergeCell ref="B10:B11"/>
    <mergeCell ref="C8:C9"/>
    <mergeCell ref="F8:F9"/>
    <mergeCell ref="G8:G9"/>
    <mergeCell ref="H8:H9"/>
    <mergeCell ref="I8:I9"/>
    <mergeCell ref="I10:I11"/>
    <mergeCell ref="H10:H11"/>
    <mergeCell ref="G10:G11"/>
    <mergeCell ref="F10:F11"/>
    <mergeCell ref="G5:G6"/>
    <mergeCell ref="F5:F6"/>
    <mergeCell ref="C5:E5"/>
    <mergeCell ref="D10:D11"/>
    <mergeCell ref="E10:E11"/>
    <mergeCell ref="E8:E9"/>
    <mergeCell ref="D8:D9"/>
    <mergeCell ref="C10:C1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L26"/>
  <sheetViews>
    <sheetView workbookViewId="0"/>
  </sheetViews>
  <sheetFormatPr defaultRowHeight="15" x14ac:dyDescent="0.25"/>
  <cols>
    <col min="1" max="1" width="8.85546875" customWidth="1"/>
    <col min="2" max="2" width="14.7109375" customWidth="1"/>
    <col min="3" max="5" width="7.7109375" customWidth="1"/>
    <col min="6" max="7" width="9.7109375" customWidth="1"/>
    <col min="8" max="8" width="13.7109375" customWidth="1"/>
    <col min="9" max="10" width="9.7109375" customWidth="1"/>
  </cols>
  <sheetData>
    <row r="1" spans="1:12" x14ac:dyDescent="0.25">
      <c r="A1" t="s">
        <v>544</v>
      </c>
    </row>
    <row r="2" spans="1:12" x14ac:dyDescent="0.25">
      <c r="A2" s="39" t="s">
        <v>549</v>
      </c>
    </row>
    <row r="3" spans="1:12" x14ac:dyDescent="0.25">
      <c r="A3" s="37" t="s">
        <v>552</v>
      </c>
    </row>
    <row r="5" spans="1:12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4" t="s">
        <v>8</v>
      </c>
      <c r="I5" s="448" t="s">
        <v>9</v>
      </c>
      <c r="J5" s="452" t="s">
        <v>15</v>
      </c>
    </row>
    <row r="6" spans="1:12" ht="18" customHeight="1" thickBot="1" x14ac:dyDescent="0.3">
      <c r="B6" s="326"/>
      <c r="C6" s="105" t="s">
        <v>1150</v>
      </c>
      <c r="D6" s="105" t="s">
        <v>1152</v>
      </c>
      <c r="E6" s="142" t="s">
        <v>1153</v>
      </c>
      <c r="F6" s="442"/>
      <c r="G6" s="307"/>
      <c r="H6" s="314"/>
      <c r="I6" s="448"/>
      <c r="J6" s="452"/>
    </row>
    <row r="7" spans="1:12" ht="18" customHeight="1" thickBot="1" x14ac:dyDescent="0.3">
      <c r="B7" s="327"/>
      <c r="C7" s="106" t="s">
        <v>6</v>
      </c>
      <c r="D7" s="106" t="s">
        <v>6</v>
      </c>
      <c r="E7" s="97" t="s">
        <v>6</v>
      </c>
      <c r="F7" s="120" t="s">
        <v>21</v>
      </c>
      <c r="G7" s="142" t="s">
        <v>13</v>
      </c>
      <c r="H7" s="305"/>
      <c r="I7" s="329"/>
      <c r="J7" s="446"/>
    </row>
    <row r="8" spans="1:12" ht="15" customHeight="1" x14ac:dyDescent="0.25">
      <c r="B8" s="347" t="s">
        <v>169</v>
      </c>
      <c r="C8" s="355">
        <v>2950</v>
      </c>
      <c r="D8" s="345">
        <v>200</v>
      </c>
      <c r="E8" s="345">
        <v>50</v>
      </c>
      <c r="F8" s="345">
        <v>10</v>
      </c>
      <c r="G8" s="345">
        <v>75</v>
      </c>
      <c r="H8" s="345">
        <v>120</v>
      </c>
      <c r="I8" s="432" t="s">
        <v>1293</v>
      </c>
      <c r="J8" s="236">
        <f>J9*1.21</f>
        <v>712.68999999999994</v>
      </c>
    </row>
    <row r="9" spans="1:12" ht="15" customHeight="1" x14ac:dyDescent="0.25">
      <c r="B9" s="335"/>
      <c r="C9" s="375"/>
      <c r="D9" s="344"/>
      <c r="E9" s="344"/>
      <c r="F9" s="344"/>
      <c r="G9" s="344"/>
      <c r="H9" s="344"/>
      <c r="I9" s="433"/>
      <c r="J9" s="237">
        <v>589</v>
      </c>
    </row>
    <row r="10" spans="1:12" ht="15" customHeight="1" x14ac:dyDescent="0.25">
      <c r="B10" s="338" t="s">
        <v>170</v>
      </c>
      <c r="C10" s="411">
        <v>2950</v>
      </c>
      <c r="D10" s="385">
        <v>300</v>
      </c>
      <c r="E10" s="385">
        <v>50</v>
      </c>
      <c r="F10" s="385">
        <v>10</v>
      </c>
      <c r="G10" s="385">
        <v>103</v>
      </c>
      <c r="H10" s="385">
        <v>120</v>
      </c>
      <c r="I10" s="423" t="s">
        <v>1293</v>
      </c>
      <c r="J10" s="214">
        <f>J11*1.21</f>
        <v>826.43</v>
      </c>
    </row>
    <row r="11" spans="1:12" ht="15" customHeight="1" x14ac:dyDescent="0.25">
      <c r="B11" s="348"/>
      <c r="C11" s="412"/>
      <c r="D11" s="400"/>
      <c r="E11" s="400"/>
      <c r="F11" s="400"/>
      <c r="G11" s="400"/>
      <c r="H11" s="400"/>
      <c r="I11" s="424"/>
      <c r="J11" s="238">
        <v>683</v>
      </c>
    </row>
    <row r="12" spans="1:12" ht="15" customHeight="1" x14ac:dyDescent="0.25">
      <c r="B12" s="334" t="s">
        <v>171</v>
      </c>
      <c r="C12" s="374">
        <v>2500</v>
      </c>
      <c r="D12" s="340">
        <v>200</v>
      </c>
      <c r="E12" s="340">
        <v>50</v>
      </c>
      <c r="F12" s="340">
        <v>10</v>
      </c>
      <c r="G12" s="340">
        <v>60</v>
      </c>
      <c r="H12" s="340">
        <v>120</v>
      </c>
      <c r="I12" s="440" t="s">
        <v>1293</v>
      </c>
      <c r="J12" s="239">
        <f>J13*1.21</f>
        <v>678.81</v>
      </c>
      <c r="L12" s="218"/>
    </row>
    <row r="13" spans="1:12" ht="15" customHeight="1" x14ac:dyDescent="0.25">
      <c r="B13" s="335"/>
      <c r="C13" s="375"/>
      <c r="D13" s="344"/>
      <c r="E13" s="344"/>
      <c r="F13" s="344"/>
      <c r="G13" s="344"/>
      <c r="H13" s="344"/>
      <c r="I13" s="433"/>
      <c r="J13" s="237">
        <v>561</v>
      </c>
      <c r="L13" s="231"/>
    </row>
    <row r="14" spans="1:12" ht="15" customHeight="1" x14ac:dyDescent="0.25">
      <c r="B14" s="338" t="s">
        <v>172</v>
      </c>
      <c r="C14" s="411">
        <v>2500</v>
      </c>
      <c r="D14" s="385">
        <v>300</v>
      </c>
      <c r="E14" s="385">
        <v>50</v>
      </c>
      <c r="F14" s="385">
        <v>10</v>
      </c>
      <c r="G14" s="385">
        <v>88</v>
      </c>
      <c r="H14" s="385">
        <v>120</v>
      </c>
      <c r="I14" s="423" t="s">
        <v>1293</v>
      </c>
      <c r="J14" s="214">
        <f>J15*1.21</f>
        <v>787.70999999999992</v>
      </c>
      <c r="L14" s="218"/>
    </row>
    <row r="15" spans="1:12" ht="15" customHeight="1" x14ac:dyDescent="0.25">
      <c r="B15" s="348"/>
      <c r="C15" s="412"/>
      <c r="D15" s="400"/>
      <c r="E15" s="400"/>
      <c r="F15" s="400"/>
      <c r="G15" s="400"/>
      <c r="H15" s="400"/>
      <c r="I15" s="424"/>
      <c r="J15" s="238">
        <v>651</v>
      </c>
      <c r="L15" s="231"/>
    </row>
    <row r="16" spans="1:12" ht="15" customHeight="1" x14ac:dyDescent="0.25">
      <c r="B16" s="334" t="s">
        <v>173</v>
      </c>
      <c r="C16" s="374">
        <v>2450</v>
      </c>
      <c r="D16" s="340">
        <v>200</v>
      </c>
      <c r="E16" s="340">
        <v>50</v>
      </c>
      <c r="F16" s="340">
        <v>10</v>
      </c>
      <c r="G16" s="340">
        <v>58</v>
      </c>
      <c r="H16" s="340">
        <v>120</v>
      </c>
      <c r="I16" s="440" t="s">
        <v>1293</v>
      </c>
      <c r="J16" s="239">
        <f>J17*1.21</f>
        <v>675.18</v>
      </c>
    </row>
    <row r="17" spans="2:10" ht="15" customHeight="1" x14ac:dyDescent="0.25">
      <c r="B17" s="335"/>
      <c r="C17" s="375"/>
      <c r="D17" s="344"/>
      <c r="E17" s="344"/>
      <c r="F17" s="344"/>
      <c r="G17" s="344"/>
      <c r="H17" s="344"/>
      <c r="I17" s="433"/>
      <c r="J17" s="237">
        <v>558</v>
      </c>
    </row>
    <row r="18" spans="2:10" ht="15" customHeight="1" x14ac:dyDescent="0.25">
      <c r="B18" s="338" t="s">
        <v>174</v>
      </c>
      <c r="C18" s="411">
        <v>2450</v>
      </c>
      <c r="D18" s="385">
        <v>300</v>
      </c>
      <c r="E18" s="385">
        <v>50</v>
      </c>
      <c r="F18" s="385">
        <v>10</v>
      </c>
      <c r="G18" s="385">
        <v>85</v>
      </c>
      <c r="H18" s="385">
        <v>120</v>
      </c>
      <c r="I18" s="423" t="s">
        <v>1293</v>
      </c>
      <c r="J18" s="214">
        <f>J19*1.21</f>
        <v>779.24</v>
      </c>
    </row>
    <row r="19" spans="2:10" ht="15" customHeight="1" x14ac:dyDescent="0.25">
      <c r="B19" s="383"/>
      <c r="C19" s="395"/>
      <c r="D19" s="386"/>
      <c r="E19" s="386"/>
      <c r="F19" s="386"/>
      <c r="G19" s="386"/>
      <c r="H19" s="386"/>
      <c r="I19" s="427"/>
      <c r="J19" s="241">
        <v>644</v>
      </c>
    </row>
    <row r="20" spans="2:10" ht="18" customHeight="1" x14ac:dyDescent="0.25">
      <c r="B20" s="43"/>
      <c r="C20" s="42"/>
      <c r="D20" s="42"/>
      <c r="E20" s="42"/>
      <c r="F20" s="42"/>
      <c r="G20" s="42"/>
      <c r="H20" s="42"/>
      <c r="I20" s="126"/>
      <c r="J20" s="126"/>
    </row>
    <row r="21" spans="2:10" x14ac:dyDescent="0.25">
      <c r="B21" s="48" t="s">
        <v>1302</v>
      </c>
    </row>
    <row r="23" spans="2:10" x14ac:dyDescent="0.25">
      <c r="B23" s="48" t="s">
        <v>661</v>
      </c>
      <c r="C23" s="48" t="s">
        <v>831</v>
      </c>
      <c r="D23" s="48"/>
      <c r="E23" s="48"/>
      <c r="F23" s="48"/>
    </row>
    <row r="24" spans="2:10" x14ac:dyDescent="0.25">
      <c r="B24" s="48"/>
      <c r="C24" s="49" t="s">
        <v>713</v>
      </c>
      <c r="D24" s="49"/>
      <c r="E24" s="49"/>
      <c r="F24" s="49" t="s">
        <v>670</v>
      </c>
      <c r="G24" s="48"/>
    </row>
    <row r="25" spans="2:10" x14ac:dyDescent="0.25">
      <c r="B25" s="48"/>
      <c r="C25" s="48"/>
      <c r="D25" s="48"/>
      <c r="E25" s="48"/>
      <c r="F25" s="49" t="s">
        <v>714</v>
      </c>
    </row>
    <row r="26" spans="2:10" x14ac:dyDescent="0.25">
      <c r="B26" s="48"/>
      <c r="C26" s="50" t="s">
        <v>715</v>
      </c>
      <c r="D26" s="50"/>
      <c r="E26" s="50"/>
      <c r="F26" s="50" t="s">
        <v>1018</v>
      </c>
    </row>
  </sheetData>
  <mergeCells count="55">
    <mergeCell ref="I12:I13"/>
    <mergeCell ref="H12:H13"/>
    <mergeCell ref="G12:G13"/>
    <mergeCell ref="F12:F13"/>
    <mergeCell ref="C12:C13"/>
    <mergeCell ref="D12:D13"/>
    <mergeCell ref="E12:E13"/>
    <mergeCell ref="C10:C11"/>
    <mergeCell ref="F10:F11"/>
    <mergeCell ref="G10:G11"/>
    <mergeCell ref="H10:H11"/>
    <mergeCell ref="I10:I11"/>
    <mergeCell ref="E10:E11"/>
    <mergeCell ref="D10:D11"/>
    <mergeCell ref="I16:I17"/>
    <mergeCell ref="H16:H17"/>
    <mergeCell ref="G16:G17"/>
    <mergeCell ref="F16:F17"/>
    <mergeCell ref="C16:C17"/>
    <mergeCell ref="D16:D17"/>
    <mergeCell ref="E16:E17"/>
    <mergeCell ref="C14:C15"/>
    <mergeCell ref="F14:F15"/>
    <mergeCell ref="G14:G15"/>
    <mergeCell ref="H14:H15"/>
    <mergeCell ref="I14:I15"/>
    <mergeCell ref="E14:E15"/>
    <mergeCell ref="D14:D15"/>
    <mergeCell ref="I18:I19"/>
    <mergeCell ref="H18:H19"/>
    <mergeCell ref="G18:G19"/>
    <mergeCell ref="F18:F19"/>
    <mergeCell ref="C18:C19"/>
    <mergeCell ref="E18:E19"/>
    <mergeCell ref="D18:D19"/>
    <mergeCell ref="B10:B11"/>
    <mergeCell ref="B12:B13"/>
    <mergeCell ref="B14:B15"/>
    <mergeCell ref="B16:B17"/>
    <mergeCell ref="B18:B19"/>
    <mergeCell ref="I5:I7"/>
    <mergeCell ref="J5:J7"/>
    <mergeCell ref="B5:B7"/>
    <mergeCell ref="H5:H7"/>
    <mergeCell ref="B8:B9"/>
    <mergeCell ref="I8:I9"/>
    <mergeCell ref="H8:H9"/>
    <mergeCell ref="G8:G9"/>
    <mergeCell ref="F8:F9"/>
    <mergeCell ref="C8:C9"/>
    <mergeCell ref="C5:E5"/>
    <mergeCell ref="D8:D9"/>
    <mergeCell ref="E8:E9"/>
    <mergeCell ref="G5:G6"/>
    <mergeCell ref="F5:F6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T29"/>
  <sheetViews>
    <sheetView workbookViewId="0"/>
  </sheetViews>
  <sheetFormatPr defaultRowHeight="15" x14ac:dyDescent="0.25"/>
  <cols>
    <col min="1" max="1" width="9.140625" customWidth="1"/>
    <col min="2" max="2" width="14.7109375" customWidth="1"/>
    <col min="3" max="5" width="7.7109375" customWidth="1"/>
    <col min="6" max="8" width="9.7109375" customWidth="1"/>
    <col min="9" max="9" width="13.7109375" customWidth="1"/>
    <col min="10" max="10" width="9.7109375" customWidth="1"/>
    <col min="12" max="12" width="14.7109375" customWidth="1"/>
    <col min="13" max="20" width="9.7109375" customWidth="1"/>
  </cols>
  <sheetData>
    <row r="1" spans="1:20" x14ac:dyDescent="0.25">
      <c r="A1" t="s">
        <v>544</v>
      </c>
    </row>
    <row r="2" spans="1:20" x14ac:dyDescent="0.25">
      <c r="A2" s="39" t="s">
        <v>1300</v>
      </c>
    </row>
    <row r="3" spans="1:20" x14ac:dyDescent="0.25">
      <c r="A3" s="37" t="s">
        <v>553</v>
      </c>
    </row>
    <row r="5" spans="1:20" ht="45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467" t="s">
        <v>16</v>
      </c>
      <c r="I5" s="314" t="s">
        <v>8</v>
      </c>
      <c r="J5" s="448" t="s">
        <v>9</v>
      </c>
    </row>
    <row r="6" spans="1:20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07"/>
      <c r="I6" s="314"/>
      <c r="J6" s="448"/>
    </row>
    <row r="7" spans="1:20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04" t="s">
        <v>23</v>
      </c>
      <c r="H7" s="142" t="s">
        <v>13</v>
      </c>
      <c r="I7" s="305"/>
      <c r="J7" s="329"/>
    </row>
    <row r="8" spans="1:20" ht="30" x14ac:dyDescent="0.25">
      <c r="B8" s="95" t="s">
        <v>175</v>
      </c>
      <c r="C8" s="22">
        <v>120</v>
      </c>
      <c r="D8" s="22">
        <v>120</v>
      </c>
      <c r="E8" s="22">
        <v>400</v>
      </c>
      <c r="F8" s="67">
        <v>48</v>
      </c>
      <c r="G8" s="67">
        <v>528</v>
      </c>
      <c r="H8" s="65">
        <v>11</v>
      </c>
      <c r="I8" s="75">
        <v>1440</v>
      </c>
      <c r="J8" s="99" t="s">
        <v>1293</v>
      </c>
    </row>
    <row r="9" spans="1:20" ht="30" x14ac:dyDescent="0.25">
      <c r="B9" s="83" t="s">
        <v>176</v>
      </c>
      <c r="C9" s="8" t="s">
        <v>1155</v>
      </c>
      <c r="D9" s="8">
        <v>120</v>
      </c>
      <c r="E9" s="8">
        <v>400</v>
      </c>
      <c r="F9" s="4">
        <v>72</v>
      </c>
      <c r="G9" s="4">
        <v>778</v>
      </c>
      <c r="H9" s="61">
        <v>10.8</v>
      </c>
      <c r="I9" s="5">
        <v>2160</v>
      </c>
      <c r="J9" s="110" t="s">
        <v>1293</v>
      </c>
    </row>
    <row r="10" spans="1:20" ht="30" x14ac:dyDescent="0.25">
      <c r="B10" s="164" t="s">
        <v>177</v>
      </c>
      <c r="C10" s="33">
        <v>850</v>
      </c>
      <c r="D10" s="33">
        <v>500</v>
      </c>
      <c r="E10" s="33">
        <v>150</v>
      </c>
      <c r="F10" s="154">
        <v>10</v>
      </c>
      <c r="G10" s="152">
        <v>1500</v>
      </c>
      <c r="H10" s="180">
        <v>150</v>
      </c>
      <c r="I10" s="152">
        <v>160</v>
      </c>
      <c r="J10" s="277" t="s">
        <v>1293</v>
      </c>
    </row>
    <row r="11" spans="1:20" ht="18" customHeight="1" x14ac:dyDescent="0.25">
      <c r="B11" s="43"/>
      <c r="C11" s="42"/>
      <c r="D11" s="42"/>
      <c r="E11" s="42"/>
      <c r="F11" s="42"/>
      <c r="G11" s="42"/>
      <c r="H11" s="42"/>
      <c r="I11" s="42"/>
    </row>
    <row r="13" spans="1:20" ht="50.25" customHeight="1" thickBot="1" x14ac:dyDescent="0.3">
      <c r="L13" s="283" t="s">
        <v>1305</v>
      </c>
      <c r="M13" s="103" t="s">
        <v>4</v>
      </c>
      <c r="N13" s="139" t="s">
        <v>1102</v>
      </c>
      <c r="O13" s="107" t="s">
        <v>1257</v>
      </c>
      <c r="P13" s="149" t="s">
        <v>29</v>
      </c>
      <c r="Q13" s="58"/>
      <c r="R13" s="58"/>
      <c r="S13" s="58"/>
      <c r="T13" s="58"/>
    </row>
    <row r="14" spans="1:20" ht="15" customHeight="1" x14ac:dyDescent="0.25">
      <c r="L14" s="347" t="s">
        <v>175</v>
      </c>
      <c r="M14" s="204">
        <f>M15*1.21</f>
        <v>68.97</v>
      </c>
      <c r="N14" s="205">
        <f t="shared" ref="N14:O14" si="0">N15*1.21</f>
        <v>85.91</v>
      </c>
      <c r="O14" s="205">
        <f t="shared" si="0"/>
        <v>116.16</v>
      </c>
      <c r="P14" s="213" t="s">
        <v>5</v>
      </c>
      <c r="Q14" s="42"/>
      <c r="R14" s="42"/>
      <c r="S14" s="42"/>
      <c r="T14" s="42"/>
    </row>
    <row r="15" spans="1:20" ht="15" customHeight="1" x14ac:dyDescent="0.25">
      <c r="I15" s="218"/>
      <c r="L15" s="335"/>
      <c r="M15" s="219">
        <v>57</v>
      </c>
      <c r="N15" s="220">
        <v>71</v>
      </c>
      <c r="O15" s="220">
        <v>96</v>
      </c>
      <c r="P15" s="228" t="s">
        <v>5</v>
      </c>
      <c r="Q15" s="42"/>
      <c r="R15" s="42"/>
      <c r="S15" s="42"/>
      <c r="T15" s="42"/>
    </row>
    <row r="16" spans="1:20" ht="15" customHeight="1" x14ac:dyDescent="0.25">
      <c r="I16" s="231"/>
      <c r="L16" s="338" t="s">
        <v>176</v>
      </c>
      <c r="M16" s="207">
        <f>M17*1.21</f>
        <v>95.59</v>
      </c>
      <c r="N16" s="208">
        <f t="shared" ref="N16:P16" si="1">N17*1.21</f>
        <v>175.45</v>
      </c>
      <c r="O16" s="208">
        <f t="shared" si="1"/>
        <v>199.65</v>
      </c>
      <c r="P16" s="215">
        <f t="shared" si="1"/>
        <v>221.43</v>
      </c>
      <c r="Q16" s="42"/>
      <c r="R16" s="42"/>
      <c r="S16" s="42"/>
      <c r="T16" s="42"/>
    </row>
    <row r="17" spans="9:20" ht="15" customHeight="1" x14ac:dyDescent="0.25">
      <c r="I17" s="218"/>
      <c r="L17" s="348"/>
      <c r="M17" s="222">
        <v>79</v>
      </c>
      <c r="N17" s="223">
        <v>145</v>
      </c>
      <c r="O17" s="223">
        <v>165</v>
      </c>
      <c r="P17" s="229">
        <v>183</v>
      </c>
      <c r="Q17" s="42"/>
      <c r="R17" s="42"/>
      <c r="S17" s="42"/>
      <c r="T17" s="42"/>
    </row>
    <row r="18" spans="9:20" ht="15" customHeight="1" x14ac:dyDescent="0.25">
      <c r="I18" s="231"/>
      <c r="L18" s="334" t="s">
        <v>177</v>
      </c>
      <c r="M18" s="210">
        <f>M19*1.21</f>
        <v>571.12</v>
      </c>
      <c r="N18" s="211" t="s">
        <v>5</v>
      </c>
      <c r="O18" s="211" t="s">
        <v>5</v>
      </c>
      <c r="P18" s="216" t="s">
        <v>5</v>
      </c>
      <c r="Q18" s="42"/>
      <c r="R18" s="42"/>
      <c r="S18" s="42"/>
      <c r="T18" s="42"/>
    </row>
    <row r="19" spans="9:20" ht="15" customHeight="1" x14ac:dyDescent="0.25">
      <c r="L19" s="336"/>
      <c r="M19" s="232">
        <v>472</v>
      </c>
      <c r="N19" s="233" t="s">
        <v>5</v>
      </c>
      <c r="O19" s="233" t="s">
        <v>5</v>
      </c>
      <c r="P19" s="235" t="s">
        <v>5</v>
      </c>
      <c r="Q19" s="42"/>
      <c r="R19" s="42"/>
      <c r="S19" s="42"/>
      <c r="T19" s="42"/>
    </row>
    <row r="20" spans="9:20" ht="18" customHeight="1" x14ac:dyDescent="0.25">
      <c r="L20" s="166"/>
      <c r="M20" s="58"/>
      <c r="N20" s="58"/>
      <c r="O20" s="58"/>
      <c r="P20" s="58"/>
      <c r="Q20" s="58"/>
      <c r="R20" s="58"/>
      <c r="S20" s="58"/>
      <c r="T20" s="58"/>
    </row>
    <row r="21" spans="9:20" x14ac:dyDescent="0.25">
      <c r="L21" s="48" t="s">
        <v>1302</v>
      </c>
    </row>
    <row r="23" spans="9:20" x14ac:dyDescent="0.25">
      <c r="L23" s="48" t="s">
        <v>661</v>
      </c>
      <c r="M23" s="48" t="s">
        <v>832</v>
      </c>
      <c r="N23" s="48"/>
      <c r="O23" s="48"/>
    </row>
    <row r="24" spans="9:20" x14ac:dyDescent="0.25">
      <c r="L24" s="48"/>
      <c r="M24" s="49" t="s">
        <v>716</v>
      </c>
      <c r="N24" s="48"/>
      <c r="O24" s="49" t="s">
        <v>670</v>
      </c>
    </row>
    <row r="25" spans="9:20" x14ac:dyDescent="0.25">
      <c r="L25" s="48"/>
      <c r="M25" s="53" t="s">
        <v>718</v>
      </c>
      <c r="N25" s="48"/>
      <c r="O25" s="50" t="s">
        <v>1019</v>
      </c>
    </row>
    <row r="26" spans="9:20" x14ac:dyDescent="0.25">
      <c r="L26" s="48"/>
      <c r="M26" s="51" t="s">
        <v>719</v>
      </c>
      <c r="N26" s="48"/>
      <c r="O26" s="51" t="s">
        <v>664</v>
      </c>
    </row>
    <row r="27" spans="9:20" x14ac:dyDescent="0.25">
      <c r="L27" s="48"/>
      <c r="M27" s="48"/>
      <c r="N27" s="48"/>
      <c r="O27" s="51" t="s">
        <v>1244</v>
      </c>
    </row>
    <row r="29" spans="9:20" x14ac:dyDescent="0.25">
      <c r="L29" s="48"/>
      <c r="M29" s="48"/>
      <c r="N29" s="48"/>
      <c r="O29" s="51"/>
    </row>
  </sheetData>
  <mergeCells count="10">
    <mergeCell ref="J5:J7"/>
    <mergeCell ref="I5:I7"/>
    <mergeCell ref="B5:B7"/>
    <mergeCell ref="L18:L19"/>
    <mergeCell ref="L16:L17"/>
    <mergeCell ref="L14:L15"/>
    <mergeCell ref="H5:H6"/>
    <mergeCell ref="G5:G6"/>
    <mergeCell ref="F5:F6"/>
    <mergeCell ref="C5:E5"/>
  </mergeCells>
  <pageMargins left="0.7" right="0.7" top="0.78740157499999996" bottom="0.78740157499999996" header="0.3" footer="0.3"/>
  <ignoredErrors>
    <ignoredError sqref="M25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</sheetPr>
  <dimension ref="A1:Z34"/>
  <sheetViews>
    <sheetView zoomScaleNormal="100" workbookViewId="0"/>
  </sheetViews>
  <sheetFormatPr defaultRowHeight="15" x14ac:dyDescent="0.25"/>
  <cols>
    <col min="1" max="1" width="9.140625" customWidth="1"/>
    <col min="2" max="2" width="19" bestFit="1" customWidth="1"/>
    <col min="3" max="5" width="7.7109375" customWidth="1"/>
    <col min="6" max="7" width="9.7109375" customWidth="1"/>
    <col min="8" max="8" width="13.7109375" customWidth="1"/>
    <col min="9" max="10" width="9.7109375" customWidth="1"/>
    <col min="11" max="11" width="19.7109375" customWidth="1"/>
    <col min="12" max="14" width="7.7109375" customWidth="1"/>
    <col min="15" max="18" width="9.7109375" customWidth="1"/>
    <col min="19" max="19" width="13.7109375" customWidth="1"/>
    <col min="20" max="20" width="9.7109375" customWidth="1"/>
    <col min="22" max="22" width="19.7109375" customWidth="1"/>
    <col min="23" max="26" width="9.7109375" customWidth="1"/>
  </cols>
  <sheetData>
    <row r="1" spans="1:10" x14ac:dyDescent="0.25">
      <c r="A1" t="s">
        <v>554</v>
      </c>
    </row>
    <row r="2" spans="1:10" x14ac:dyDescent="0.25">
      <c r="A2" s="39" t="s">
        <v>555</v>
      </c>
    </row>
    <row r="3" spans="1:10" x14ac:dyDescent="0.25">
      <c r="A3" s="37" t="s">
        <v>1431</v>
      </c>
    </row>
    <row r="4" spans="1:10" ht="15" customHeight="1" x14ac:dyDescent="0.25"/>
    <row r="5" spans="1:10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4" t="s">
        <v>8</v>
      </c>
      <c r="I5" s="346" t="s">
        <v>9</v>
      </c>
      <c r="J5" s="330" t="s">
        <v>15</v>
      </c>
    </row>
    <row r="6" spans="1:10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4"/>
      <c r="I6" s="346"/>
      <c r="J6" s="330"/>
    </row>
    <row r="7" spans="1:10" ht="18" customHeight="1" thickBot="1" x14ac:dyDescent="0.3">
      <c r="B7" s="327"/>
      <c r="C7" s="106" t="s">
        <v>6</v>
      </c>
      <c r="D7" s="106" t="s">
        <v>6</v>
      </c>
      <c r="E7" s="97" t="s">
        <v>6</v>
      </c>
      <c r="F7" s="120" t="s">
        <v>21</v>
      </c>
      <c r="G7" s="142" t="s">
        <v>13</v>
      </c>
      <c r="H7" s="305"/>
      <c r="I7" s="331"/>
      <c r="J7" s="304"/>
    </row>
    <row r="8" spans="1:10" ht="15" customHeight="1" x14ac:dyDescent="0.25">
      <c r="B8" s="347" t="s">
        <v>178</v>
      </c>
      <c r="C8" s="355">
        <v>1600</v>
      </c>
      <c r="D8" s="345">
        <v>800</v>
      </c>
      <c r="E8" s="345">
        <v>400</v>
      </c>
      <c r="F8" s="345" t="s">
        <v>10</v>
      </c>
      <c r="G8" s="354">
        <v>1200</v>
      </c>
      <c r="H8" s="345">
        <v>20</v>
      </c>
      <c r="I8" s="349" t="s">
        <v>1293</v>
      </c>
      <c r="J8" s="236">
        <f>J9*1.21</f>
        <v>3292.41</v>
      </c>
    </row>
    <row r="9" spans="1:10" ht="15" customHeight="1" x14ac:dyDescent="0.25">
      <c r="B9" s="335"/>
      <c r="C9" s="375"/>
      <c r="D9" s="344"/>
      <c r="E9" s="344"/>
      <c r="F9" s="344"/>
      <c r="G9" s="373"/>
      <c r="H9" s="344"/>
      <c r="I9" s="350"/>
      <c r="J9" s="237">
        <v>2721</v>
      </c>
    </row>
    <row r="10" spans="1:10" ht="15" customHeight="1" x14ac:dyDescent="0.25">
      <c r="B10" s="338" t="s">
        <v>179</v>
      </c>
      <c r="C10" s="411">
        <v>800</v>
      </c>
      <c r="D10" s="385">
        <v>800</v>
      </c>
      <c r="E10" s="385">
        <v>400</v>
      </c>
      <c r="F10" s="385" t="s">
        <v>10</v>
      </c>
      <c r="G10" s="385">
        <v>600</v>
      </c>
      <c r="H10" s="385">
        <v>40</v>
      </c>
      <c r="I10" s="357" t="s">
        <v>1293</v>
      </c>
      <c r="J10" s="214">
        <f>J11*1.21</f>
        <v>2297.79</v>
      </c>
    </row>
    <row r="11" spans="1:10" ht="15" customHeight="1" x14ac:dyDescent="0.25">
      <c r="B11" s="348"/>
      <c r="C11" s="412"/>
      <c r="D11" s="400"/>
      <c r="E11" s="400"/>
      <c r="F11" s="400"/>
      <c r="G11" s="400"/>
      <c r="H11" s="400"/>
      <c r="I11" s="358"/>
      <c r="J11" s="238">
        <v>1899</v>
      </c>
    </row>
    <row r="12" spans="1:10" ht="15" customHeight="1" x14ac:dyDescent="0.25">
      <c r="B12" s="334" t="s">
        <v>180</v>
      </c>
      <c r="C12" s="374">
        <v>1200</v>
      </c>
      <c r="D12" s="340">
        <v>800</v>
      </c>
      <c r="E12" s="340">
        <v>400</v>
      </c>
      <c r="F12" s="340" t="s">
        <v>10</v>
      </c>
      <c r="G12" s="340">
        <v>900</v>
      </c>
      <c r="H12" s="340">
        <v>24</v>
      </c>
      <c r="I12" s="367" t="s">
        <v>1293</v>
      </c>
      <c r="J12" s="239">
        <f>J13*1.21</f>
        <v>2850.7599999999998</v>
      </c>
    </row>
    <row r="13" spans="1:10" ht="15" customHeight="1" x14ac:dyDescent="0.25">
      <c r="B13" s="335"/>
      <c r="C13" s="375"/>
      <c r="D13" s="344"/>
      <c r="E13" s="344"/>
      <c r="F13" s="344"/>
      <c r="G13" s="344"/>
      <c r="H13" s="344"/>
      <c r="I13" s="350"/>
      <c r="J13" s="237">
        <v>2356</v>
      </c>
    </row>
    <row r="14" spans="1:10" ht="15" customHeight="1" x14ac:dyDescent="0.25">
      <c r="B14" s="338" t="s">
        <v>1020</v>
      </c>
      <c r="C14" s="411">
        <v>1600</v>
      </c>
      <c r="D14" s="385">
        <v>920</v>
      </c>
      <c r="E14" s="385">
        <v>370</v>
      </c>
      <c r="F14" s="385">
        <v>1</v>
      </c>
      <c r="G14" s="385">
        <v>933</v>
      </c>
      <c r="H14" s="385">
        <v>16</v>
      </c>
      <c r="I14" s="357" t="s">
        <v>1293</v>
      </c>
      <c r="J14" s="214">
        <f>J15*1.21</f>
        <v>2983.86</v>
      </c>
    </row>
    <row r="15" spans="1:10" ht="15" customHeight="1" x14ac:dyDescent="0.25">
      <c r="B15" s="383"/>
      <c r="C15" s="395"/>
      <c r="D15" s="386"/>
      <c r="E15" s="386"/>
      <c r="F15" s="386"/>
      <c r="G15" s="386"/>
      <c r="H15" s="386"/>
      <c r="I15" s="391"/>
      <c r="J15" s="241">
        <v>2466</v>
      </c>
    </row>
    <row r="16" spans="1:10" ht="18" customHeight="1" x14ac:dyDescent="0.25">
      <c r="B16" s="43"/>
      <c r="C16" s="42"/>
      <c r="D16" s="42"/>
      <c r="E16" s="42"/>
      <c r="F16" s="42"/>
      <c r="G16" s="42"/>
      <c r="H16" s="42"/>
      <c r="I16" s="317"/>
      <c r="J16" s="317"/>
    </row>
    <row r="17" spans="2:26" ht="18" customHeight="1" x14ac:dyDescent="0.25">
      <c r="B17" s="48" t="s">
        <v>1302</v>
      </c>
      <c r="C17" s="42"/>
      <c r="D17" s="42"/>
      <c r="E17" s="42"/>
      <c r="F17" s="42"/>
      <c r="G17" s="42"/>
      <c r="H17" s="42"/>
      <c r="I17" s="42"/>
      <c r="K17" t="s">
        <v>554</v>
      </c>
    </row>
    <row r="18" spans="2:26" ht="18" customHeight="1" x14ac:dyDescent="0.25">
      <c r="C18" s="42"/>
      <c r="D18" s="42"/>
      <c r="E18" s="42"/>
      <c r="F18" s="42"/>
      <c r="G18" s="42"/>
      <c r="H18" s="42"/>
      <c r="I18" s="42"/>
      <c r="K18" s="39" t="s">
        <v>555</v>
      </c>
    </row>
    <row r="19" spans="2:26" ht="18" customHeight="1" x14ac:dyDescent="0.25">
      <c r="B19" s="48" t="s">
        <v>1021</v>
      </c>
      <c r="C19" s="42"/>
      <c r="D19" s="42"/>
      <c r="E19" s="42"/>
      <c r="F19" s="42"/>
      <c r="G19" s="42"/>
      <c r="H19" s="42"/>
      <c r="I19" s="42"/>
      <c r="K19" s="37" t="s">
        <v>556</v>
      </c>
    </row>
    <row r="20" spans="2:26" ht="15" customHeight="1" x14ac:dyDescent="0.25">
      <c r="B20" s="54" t="s">
        <v>1022</v>
      </c>
    </row>
    <row r="21" spans="2:26" ht="45" customHeight="1" thickBot="1" x14ac:dyDescent="0.3">
      <c r="B21" s="269" t="s">
        <v>1023</v>
      </c>
      <c r="K21" s="326" t="s">
        <v>1305</v>
      </c>
      <c r="L21" s="303" t="s">
        <v>1154</v>
      </c>
      <c r="M21" s="304"/>
      <c r="N21" s="305"/>
      <c r="O21" s="472" t="s">
        <v>26</v>
      </c>
      <c r="P21" s="467" t="s">
        <v>16</v>
      </c>
      <c r="Q21" s="467" t="s">
        <v>16</v>
      </c>
      <c r="R21" s="467" t="s">
        <v>17</v>
      </c>
      <c r="S21" s="330" t="s">
        <v>8</v>
      </c>
      <c r="T21" s="312" t="s">
        <v>9</v>
      </c>
    </row>
    <row r="22" spans="2:26" ht="18" customHeight="1" thickBot="1" x14ac:dyDescent="0.3">
      <c r="K22" s="326"/>
      <c r="L22" s="105" t="s">
        <v>1150</v>
      </c>
      <c r="M22" s="105" t="s">
        <v>1151</v>
      </c>
      <c r="N22" s="140" t="s">
        <v>1152</v>
      </c>
      <c r="O22" s="442"/>
      <c r="P22" s="307"/>
      <c r="Q22" s="307"/>
      <c r="R22" s="307"/>
      <c r="S22" s="330"/>
      <c r="T22" s="312"/>
    </row>
    <row r="23" spans="2:26" ht="18" customHeight="1" thickBot="1" x14ac:dyDescent="0.3">
      <c r="K23" s="327"/>
      <c r="L23" s="106" t="s">
        <v>6</v>
      </c>
      <c r="M23" s="106" t="s">
        <v>6</v>
      </c>
      <c r="N23" s="142" t="s">
        <v>6</v>
      </c>
      <c r="O23" s="106" t="s">
        <v>21</v>
      </c>
      <c r="P23" s="104" t="s">
        <v>23</v>
      </c>
      <c r="Q23" s="104" t="s">
        <v>13</v>
      </c>
      <c r="R23" s="142" t="s">
        <v>25</v>
      </c>
      <c r="S23" s="304"/>
      <c r="T23" s="308"/>
    </row>
    <row r="24" spans="2:26" ht="30" customHeight="1" x14ac:dyDescent="0.25">
      <c r="K24" s="95" t="s">
        <v>181</v>
      </c>
      <c r="L24" s="22">
        <v>500</v>
      </c>
      <c r="M24" s="22">
        <v>425</v>
      </c>
      <c r="N24" s="22">
        <v>300</v>
      </c>
      <c r="O24" s="67">
        <v>12</v>
      </c>
      <c r="P24" s="67">
        <v>588</v>
      </c>
      <c r="Q24" s="67">
        <v>49</v>
      </c>
      <c r="R24" s="67">
        <v>9.35</v>
      </c>
      <c r="S24" s="25">
        <v>360</v>
      </c>
      <c r="T24" s="25" t="s">
        <v>1293</v>
      </c>
    </row>
    <row r="25" spans="2:26" ht="30" customHeight="1" x14ac:dyDescent="0.25">
      <c r="K25" s="160" t="s">
        <v>182</v>
      </c>
      <c r="L25" s="34">
        <v>500</v>
      </c>
      <c r="M25" s="34">
        <v>350</v>
      </c>
      <c r="N25" s="34">
        <v>300</v>
      </c>
      <c r="O25" s="72">
        <v>12</v>
      </c>
      <c r="P25" s="72">
        <v>576</v>
      </c>
      <c r="Q25" s="72">
        <v>48</v>
      </c>
      <c r="R25" s="72">
        <v>9.35</v>
      </c>
      <c r="S25" s="68">
        <v>360</v>
      </c>
      <c r="T25" s="68" t="s">
        <v>1293</v>
      </c>
    </row>
    <row r="26" spans="2:26" ht="18" customHeight="1" x14ac:dyDescent="0.25">
      <c r="K26" s="43"/>
      <c r="L26" s="42"/>
      <c r="M26" s="42"/>
      <c r="N26" s="42"/>
      <c r="O26" s="42"/>
      <c r="P26" s="42"/>
      <c r="Q26" s="42"/>
      <c r="R26" s="42"/>
      <c r="S26" s="42"/>
    </row>
    <row r="27" spans="2:26" ht="45" customHeight="1" thickBot="1" x14ac:dyDescent="0.3">
      <c r="V27" s="283" t="s">
        <v>1305</v>
      </c>
      <c r="W27" s="103" t="s">
        <v>4</v>
      </c>
      <c r="X27" s="139" t="s">
        <v>1091</v>
      </c>
      <c r="Y27" s="384"/>
      <c r="Z27" s="384"/>
    </row>
    <row r="28" spans="2:26" ht="15" customHeight="1" x14ac:dyDescent="0.25">
      <c r="V28" s="347" t="s">
        <v>181</v>
      </c>
      <c r="W28" s="204">
        <f>W29*1.21</f>
        <v>192.39</v>
      </c>
      <c r="X28" s="213">
        <f>X29*1.21</f>
        <v>262.57</v>
      </c>
      <c r="Y28" s="156"/>
      <c r="Z28" s="156"/>
    </row>
    <row r="29" spans="2:26" ht="15" customHeight="1" x14ac:dyDescent="0.25">
      <c r="S29" s="218"/>
      <c r="V29" s="335"/>
      <c r="W29" s="219">
        <v>159</v>
      </c>
      <c r="X29" s="228">
        <v>217</v>
      </c>
      <c r="Y29" s="42"/>
      <c r="Z29" s="42"/>
    </row>
    <row r="30" spans="2:26" ht="15" customHeight="1" x14ac:dyDescent="0.25">
      <c r="S30" s="231"/>
      <c r="V30" s="338" t="s">
        <v>182</v>
      </c>
      <c r="W30" s="207">
        <f>W31*1.21</f>
        <v>192.39</v>
      </c>
      <c r="X30" s="215">
        <f>X31*1.21</f>
        <v>262.57</v>
      </c>
      <c r="Y30" s="42"/>
      <c r="Z30" s="42"/>
    </row>
    <row r="31" spans="2:26" ht="15" customHeight="1" x14ac:dyDescent="0.25">
      <c r="S31" s="218"/>
      <c r="V31" s="473"/>
      <c r="W31" s="225">
        <v>159</v>
      </c>
      <c r="X31" s="230">
        <v>217</v>
      </c>
      <c r="Y31" s="42"/>
      <c r="Z31" s="42"/>
    </row>
    <row r="32" spans="2:26" x14ac:dyDescent="0.25">
      <c r="S32" s="231"/>
      <c r="V32" s="43"/>
      <c r="W32" s="126"/>
      <c r="X32" s="126"/>
      <c r="Y32" s="126"/>
      <c r="Z32" s="126"/>
    </row>
    <row r="33" spans="22:23" x14ac:dyDescent="0.25">
      <c r="V33" s="48" t="s">
        <v>1302</v>
      </c>
    </row>
    <row r="34" spans="22:23" x14ac:dyDescent="0.25">
      <c r="W34" s="48"/>
    </row>
  </sheetData>
  <mergeCells count="51">
    <mergeCell ref="V30:V31"/>
    <mergeCell ref="V28:V29"/>
    <mergeCell ref="H8:H9"/>
    <mergeCell ref="I8:I9"/>
    <mergeCell ref="I10:I11"/>
    <mergeCell ref="H10:H11"/>
    <mergeCell ref="H12:H13"/>
    <mergeCell ref="I12:I13"/>
    <mergeCell ref="I14:I15"/>
    <mergeCell ref="H14:H15"/>
    <mergeCell ref="L21:N21"/>
    <mergeCell ref="R21:R22"/>
    <mergeCell ref="B5:B7"/>
    <mergeCell ref="I16:J16"/>
    <mergeCell ref="B8:B9"/>
    <mergeCell ref="B10:B11"/>
    <mergeCell ref="B12:B13"/>
    <mergeCell ref="B14:B15"/>
    <mergeCell ref="C12:C13"/>
    <mergeCell ref="F12:F13"/>
    <mergeCell ref="G12:G13"/>
    <mergeCell ref="C5:E5"/>
    <mergeCell ref="G5:G6"/>
    <mergeCell ref="F5:F6"/>
    <mergeCell ref="D14:D15"/>
    <mergeCell ref="G8:G9"/>
    <mergeCell ref="F10:F11"/>
    <mergeCell ref="C10:C11"/>
    <mergeCell ref="Y27:Z27"/>
    <mergeCell ref="S21:S23"/>
    <mergeCell ref="T21:T23"/>
    <mergeCell ref="K21:K23"/>
    <mergeCell ref="H5:H7"/>
    <mergeCell ref="J5:J7"/>
    <mergeCell ref="I5:I7"/>
    <mergeCell ref="Q21:Q22"/>
    <mergeCell ref="P21:P22"/>
    <mergeCell ref="O21:O22"/>
    <mergeCell ref="E8:E9"/>
    <mergeCell ref="D8:D9"/>
    <mergeCell ref="G10:G11"/>
    <mergeCell ref="F14:F15"/>
    <mergeCell ref="C14:C15"/>
    <mergeCell ref="C8:C9"/>
    <mergeCell ref="F8:F9"/>
    <mergeCell ref="E14:E15"/>
    <mergeCell ref="E12:E13"/>
    <mergeCell ref="D12:D13"/>
    <mergeCell ref="D10:D11"/>
    <mergeCell ref="E10:E11"/>
    <mergeCell ref="G14:G15"/>
  </mergeCells>
  <pageMargins left="0.7" right="0.7" top="0.78740157499999996" bottom="0.78740157499999996" header="0.3" footer="0.3"/>
  <pageSetup paperSize="9" scale="94" orientation="portrait" r:id="rId1"/>
  <colBreaks count="1" manualBreakCount="1">
    <brk id="9" min="3" max="18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S32"/>
  <sheetViews>
    <sheetView workbookViewId="0"/>
  </sheetViews>
  <sheetFormatPr defaultRowHeight="15" x14ac:dyDescent="0.25"/>
  <cols>
    <col min="1" max="1" width="19.42578125" customWidth="1"/>
    <col min="2" max="2" width="21.7109375" customWidth="1"/>
    <col min="3" max="7" width="9.7109375" customWidth="1"/>
    <col min="8" max="8" width="13.7109375" customWidth="1"/>
    <col min="9" max="10" width="9.7109375" customWidth="1"/>
    <col min="11" max="11" width="21.7109375" customWidth="1"/>
    <col min="12" max="16" width="9.7109375" customWidth="1"/>
    <col min="17" max="17" width="13.7109375" customWidth="1"/>
    <col min="18" max="19" width="9.7109375" customWidth="1"/>
  </cols>
  <sheetData>
    <row r="1" spans="1:14" x14ac:dyDescent="0.25">
      <c r="A1" t="s">
        <v>554</v>
      </c>
    </row>
    <row r="2" spans="1:14" x14ac:dyDescent="0.25">
      <c r="A2" s="39" t="s">
        <v>557</v>
      </c>
    </row>
    <row r="3" spans="1:14" x14ac:dyDescent="0.25">
      <c r="A3" s="37" t="s">
        <v>558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4" t="s">
        <v>8</v>
      </c>
      <c r="I5" s="346" t="s">
        <v>9</v>
      </c>
      <c r="J5" s="330" t="s">
        <v>15</v>
      </c>
    </row>
    <row r="6" spans="1:14" ht="18" customHeight="1" thickBot="1" x14ac:dyDescent="0.3">
      <c r="B6" s="326"/>
      <c r="C6" s="106" t="s">
        <v>914</v>
      </c>
      <c r="D6" s="105" t="s">
        <v>1156</v>
      </c>
      <c r="E6" s="140" t="s">
        <v>1152</v>
      </c>
      <c r="F6" s="442"/>
      <c r="G6" s="307"/>
      <c r="H6" s="314"/>
      <c r="I6" s="346"/>
      <c r="J6" s="330"/>
    </row>
    <row r="7" spans="1:14" ht="18" customHeight="1" thickBot="1" x14ac:dyDescent="0.3">
      <c r="B7" s="327"/>
      <c r="C7" s="103" t="s">
        <v>6</v>
      </c>
      <c r="D7" s="106" t="s">
        <v>6</v>
      </c>
      <c r="E7" s="142" t="s">
        <v>6</v>
      </c>
      <c r="F7" s="106" t="s">
        <v>21</v>
      </c>
      <c r="G7" s="142" t="s">
        <v>13</v>
      </c>
      <c r="H7" s="305"/>
      <c r="I7" s="331"/>
      <c r="J7" s="475"/>
    </row>
    <row r="8" spans="1:14" ht="15" customHeight="1" x14ac:dyDescent="0.25">
      <c r="B8" s="347" t="s">
        <v>1449</v>
      </c>
      <c r="C8" s="355">
        <v>1800</v>
      </c>
      <c r="D8" s="345">
        <v>2300</v>
      </c>
      <c r="E8" s="345">
        <v>410</v>
      </c>
      <c r="F8" s="345" t="s">
        <v>10</v>
      </c>
      <c r="G8" s="345">
        <v>967</v>
      </c>
      <c r="H8" s="345">
        <v>15</v>
      </c>
      <c r="I8" s="349" t="s">
        <v>1293</v>
      </c>
      <c r="J8" s="236">
        <f>J9*1.21</f>
        <v>10808.93</v>
      </c>
    </row>
    <row r="9" spans="1:14" ht="15" customHeight="1" x14ac:dyDescent="0.25">
      <c r="B9" s="335"/>
      <c r="C9" s="375"/>
      <c r="D9" s="344"/>
      <c r="E9" s="344"/>
      <c r="F9" s="344"/>
      <c r="G9" s="344"/>
      <c r="H9" s="344"/>
      <c r="I9" s="350"/>
      <c r="J9" s="237">
        <v>8933</v>
      </c>
    </row>
    <row r="10" spans="1:14" ht="15" customHeight="1" x14ac:dyDescent="0.25">
      <c r="B10" s="338" t="s">
        <v>1450</v>
      </c>
      <c r="C10" s="411" t="s">
        <v>1158</v>
      </c>
      <c r="D10" s="385" t="s">
        <v>1157</v>
      </c>
      <c r="E10" s="385">
        <v>800</v>
      </c>
      <c r="F10" s="385" t="s">
        <v>10</v>
      </c>
      <c r="G10" s="363">
        <v>3400</v>
      </c>
      <c r="H10" s="385">
        <v>3</v>
      </c>
      <c r="I10" s="357" t="s">
        <v>1293</v>
      </c>
      <c r="J10" s="214">
        <f>J11*1.21</f>
        <v>38000.049999999996</v>
      </c>
    </row>
    <row r="11" spans="1:14" ht="15" customHeight="1" x14ac:dyDescent="0.25">
      <c r="B11" s="348"/>
      <c r="C11" s="412"/>
      <c r="D11" s="400"/>
      <c r="E11" s="400"/>
      <c r="F11" s="400"/>
      <c r="G11" s="364"/>
      <c r="H11" s="400"/>
      <c r="I11" s="358"/>
      <c r="J11" s="238">
        <v>31405</v>
      </c>
      <c r="N11" s="218"/>
    </row>
    <row r="12" spans="1:14" ht="15" customHeight="1" x14ac:dyDescent="0.25">
      <c r="B12" s="334" t="s">
        <v>1451</v>
      </c>
      <c r="C12" s="374">
        <v>1650</v>
      </c>
      <c r="D12" s="340">
        <v>2020</v>
      </c>
      <c r="E12" s="340">
        <v>280</v>
      </c>
      <c r="F12" s="340" t="s">
        <v>10</v>
      </c>
      <c r="G12" s="340">
        <v>540</v>
      </c>
      <c r="H12" s="340">
        <v>18</v>
      </c>
      <c r="I12" s="367" t="s">
        <v>1293</v>
      </c>
      <c r="J12" s="239">
        <f>J13*1.21</f>
        <v>9922</v>
      </c>
      <c r="N12" s="231"/>
    </row>
    <row r="13" spans="1:14" ht="15" customHeight="1" x14ac:dyDescent="0.25">
      <c r="B13" s="336"/>
      <c r="C13" s="380"/>
      <c r="D13" s="341"/>
      <c r="E13" s="341"/>
      <c r="F13" s="341"/>
      <c r="G13" s="341"/>
      <c r="H13" s="341"/>
      <c r="I13" s="376"/>
      <c r="J13" s="240">
        <v>8200</v>
      </c>
      <c r="N13" s="218"/>
    </row>
    <row r="14" spans="1:14" ht="15" customHeight="1" x14ac:dyDescent="0.25">
      <c r="B14" s="43"/>
      <c r="C14" s="42"/>
      <c r="D14" s="42"/>
      <c r="E14" s="42"/>
      <c r="F14" s="42"/>
      <c r="G14" s="42"/>
      <c r="H14" s="42"/>
      <c r="I14" s="126"/>
      <c r="J14" s="126"/>
      <c r="N14" s="231"/>
    </row>
    <row r="15" spans="1:14" ht="15" customHeight="1" x14ac:dyDescent="0.25">
      <c r="B15" s="48" t="s">
        <v>1302</v>
      </c>
      <c r="H15" s="42"/>
      <c r="I15" s="42"/>
      <c r="K15" t="s">
        <v>554</v>
      </c>
    </row>
    <row r="16" spans="1:14" ht="15" customHeight="1" x14ac:dyDescent="0.25">
      <c r="H16" s="42"/>
      <c r="I16" s="42"/>
      <c r="K16" s="39" t="s">
        <v>557</v>
      </c>
    </row>
    <row r="17" spans="2:19" ht="15" customHeight="1" x14ac:dyDescent="0.25">
      <c r="B17" s="54" t="s">
        <v>661</v>
      </c>
      <c r="C17" s="474" t="s">
        <v>720</v>
      </c>
      <c r="D17" s="474"/>
      <c r="E17" s="474"/>
      <c r="F17" s="474"/>
      <c r="G17" s="474"/>
      <c r="H17" s="42"/>
      <c r="I17" s="42"/>
      <c r="K17" s="37" t="s">
        <v>559</v>
      </c>
    </row>
    <row r="18" spans="2:19" x14ac:dyDescent="0.25">
      <c r="C18" s="297" t="s">
        <v>1444</v>
      </c>
      <c r="E18" t="s">
        <v>1445</v>
      </c>
    </row>
    <row r="19" spans="2:19" ht="30" customHeight="1" thickBot="1" x14ac:dyDescent="0.3">
      <c r="K19" s="309" t="s">
        <v>1306</v>
      </c>
      <c r="L19" s="303" t="s">
        <v>1154</v>
      </c>
      <c r="M19" s="304"/>
      <c r="N19" s="305"/>
      <c r="O19" s="472" t="s">
        <v>26</v>
      </c>
      <c r="P19" s="467" t="s">
        <v>16</v>
      </c>
      <c r="Q19" s="314" t="s">
        <v>8</v>
      </c>
      <c r="R19" s="326" t="s">
        <v>9</v>
      </c>
      <c r="S19" s="387" t="s">
        <v>15</v>
      </c>
    </row>
    <row r="20" spans="2:19" ht="18" customHeight="1" thickBot="1" x14ac:dyDescent="0.3">
      <c r="K20" s="309"/>
      <c r="L20" s="106" t="s">
        <v>914</v>
      </c>
      <c r="M20" s="105" t="s">
        <v>1156</v>
      </c>
      <c r="N20" s="140" t="s">
        <v>1152</v>
      </c>
      <c r="O20" s="442"/>
      <c r="P20" s="307"/>
      <c r="Q20" s="314"/>
      <c r="R20" s="326"/>
      <c r="S20" s="387"/>
    </row>
    <row r="21" spans="2:19" ht="18" customHeight="1" thickBot="1" x14ac:dyDescent="0.3">
      <c r="K21" s="310"/>
      <c r="L21" s="103" t="s">
        <v>6</v>
      </c>
      <c r="M21" s="106" t="s">
        <v>6</v>
      </c>
      <c r="N21" s="142" t="s">
        <v>6</v>
      </c>
      <c r="O21" s="104" t="s">
        <v>21</v>
      </c>
      <c r="P21" s="142" t="s">
        <v>13</v>
      </c>
      <c r="Q21" s="305"/>
      <c r="R21" s="327"/>
      <c r="S21" s="303"/>
    </row>
    <row r="22" spans="2:19" ht="15" customHeight="1" x14ac:dyDescent="0.25">
      <c r="K22" s="347" t="s">
        <v>1037</v>
      </c>
      <c r="L22" s="487" t="s">
        <v>5</v>
      </c>
      <c r="M22" s="345">
        <v>2000</v>
      </c>
      <c r="N22" s="480" t="s">
        <v>5</v>
      </c>
      <c r="O22" s="345">
        <v>1</v>
      </c>
      <c r="P22" s="345">
        <v>298</v>
      </c>
      <c r="Q22" s="345">
        <v>30</v>
      </c>
      <c r="R22" s="349" t="s">
        <v>1293</v>
      </c>
      <c r="S22" s="484" t="s">
        <v>883</v>
      </c>
    </row>
    <row r="23" spans="2:19" ht="15" customHeight="1" x14ac:dyDescent="0.25">
      <c r="K23" s="335"/>
      <c r="L23" s="488"/>
      <c r="M23" s="344"/>
      <c r="N23" s="481"/>
      <c r="O23" s="344"/>
      <c r="P23" s="344"/>
      <c r="Q23" s="344"/>
      <c r="R23" s="350"/>
      <c r="S23" s="482"/>
    </row>
    <row r="24" spans="2:19" ht="15" customHeight="1" x14ac:dyDescent="0.25">
      <c r="K24" s="338" t="s">
        <v>33</v>
      </c>
      <c r="L24" s="485" t="s">
        <v>5</v>
      </c>
      <c r="M24" s="385">
        <v>2000</v>
      </c>
      <c r="N24" s="478" t="s">
        <v>5</v>
      </c>
      <c r="O24" s="385" t="s">
        <v>10</v>
      </c>
      <c r="P24" s="385">
        <v>66</v>
      </c>
      <c r="Q24" s="385">
        <v>30</v>
      </c>
      <c r="R24" s="357" t="s">
        <v>1293</v>
      </c>
      <c r="S24" s="482" t="s">
        <v>883</v>
      </c>
    </row>
    <row r="25" spans="2:19" ht="15" customHeight="1" x14ac:dyDescent="0.25">
      <c r="K25" s="348"/>
      <c r="L25" s="486"/>
      <c r="M25" s="400"/>
      <c r="N25" s="479"/>
      <c r="O25" s="400"/>
      <c r="P25" s="400"/>
      <c r="Q25" s="400"/>
      <c r="R25" s="358"/>
      <c r="S25" s="482"/>
    </row>
    <row r="26" spans="2:19" ht="15" customHeight="1" x14ac:dyDescent="0.25">
      <c r="K26" s="334" t="s">
        <v>34</v>
      </c>
      <c r="L26" s="489" t="s">
        <v>1160</v>
      </c>
      <c r="M26" s="340">
        <v>800</v>
      </c>
      <c r="N26" s="476" t="s">
        <v>1159</v>
      </c>
      <c r="O26" s="340" t="s">
        <v>10</v>
      </c>
      <c r="P26" s="340">
        <v>20</v>
      </c>
      <c r="Q26" s="340">
        <v>60</v>
      </c>
      <c r="R26" s="367" t="s">
        <v>1293</v>
      </c>
      <c r="S26" s="482" t="s">
        <v>883</v>
      </c>
    </row>
    <row r="27" spans="2:19" ht="15" customHeight="1" x14ac:dyDescent="0.25">
      <c r="K27" s="336"/>
      <c r="L27" s="490"/>
      <c r="M27" s="341"/>
      <c r="N27" s="477"/>
      <c r="O27" s="341"/>
      <c r="P27" s="341"/>
      <c r="Q27" s="341"/>
      <c r="R27" s="376"/>
      <c r="S27" s="483"/>
    </row>
    <row r="28" spans="2:19" ht="18" customHeight="1" x14ac:dyDescent="0.25">
      <c r="K28" s="43"/>
      <c r="L28" s="42"/>
      <c r="M28" s="42"/>
      <c r="N28" s="42"/>
      <c r="O28" s="42"/>
      <c r="P28" s="42"/>
      <c r="Q28" s="42"/>
      <c r="R28" s="126"/>
      <c r="S28" s="126"/>
    </row>
    <row r="29" spans="2:19" x14ac:dyDescent="0.25">
      <c r="K29" s="48" t="s">
        <v>1302</v>
      </c>
    </row>
    <row r="30" spans="2:19" x14ac:dyDescent="0.25">
      <c r="K30" s="48"/>
      <c r="L30" s="48"/>
    </row>
    <row r="31" spans="2:19" x14ac:dyDescent="0.25">
      <c r="K31" s="48" t="s">
        <v>661</v>
      </c>
      <c r="L31" s="294" t="s">
        <v>833</v>
      </c>
      <c r="M31" s="48"/>
      <c r="N31" s="48"/>
    </row>
    <row r="32" spans="2:19" x14ac:dyDescent="0.25">
      <c r="M32" s="51"/>
      <c r="N32" s="51"/>
    </row>
  </sheetData>
  <mergeCells count="66">
    <mergeCell ref="S22:S23"/>
    <mergeCell ref="C12:C13"/>
    <mergeCell ref="K22:K23"/>
    <mergeCell ref="K24:K25"/>
    <mergeCell ref="K26:K27"/>
    <mergeCell ref="L24:L25"/>
    <mergeCell ref="H12:H13"/>
    <mergeCell ref="G12:G13"/>
    <mergeCell ref="F12:F13"/>
    <mergeCell ref="E12:E13"/>
    <mergeCell ref="D12:D13"/>
    <mergeCell ref="O22:O23"/>
    <mergeCell ref="L22:L23"/>
    <mergeCell ref="P26:P27"/>
    <mergeCell ref="L26:L27"/>
    <mergeCell ref="O24:O25"/>
    <mergeCell ref="S26:S27"/>
    <mergeCell ref="S24:S25"/>
    <mergeCell ref="R24:R25"/>
    <mergeCell ref="R26:R27"/>
    <mergeCell ref="Q26:Q27"/>
    <mergeCell ref="R19:R21"/>
    <mergeCell ref="N26:N27"/>
    <mergeCell ref="M26:M27"/>
    <mergeCell ref="M24:M25"/>
    <mergeCell ref="N24:N25"/>
    <mergeCell ref="N22:N23"/>
    <mergeCell ref="M22:M23"/>
    <mergeCell ref="R22:R23"/>
    <mergeCell ref="Q22:Q23"/>
    <mergeCell ref="P22:P23"/>
    <mergeCell ref="O26:O27"/>
    <mergeCell ref="P24:P25"/>
    <mergeCell ref="Q24:Q25"/>
    <mergeCell ref="C8:C9"/>
    <mergeCell ref="C10:C11"/>
    <mergeCell ref="F10:F11"/>
    <mergeCell ref="G10:G11"/>
    <mergeCell ref="H10:H11"/>
    <mergeCell ref="D10:D11"/>
    <mergeCell ref="E10:E11"/>
    <mergeCell ref="E8:E9"/>
    <mergeCell ref="D8:D9"/>
    <mergeCell ref="S19:S21"/>
    <mergeCell ref="Q19:Q21"/>
    <mergeCell ref="C17:G17"/>
    <mergeCell ref="B5:B7"/>
    <mergeCell ref="H5:H7"/>
    <mergeCell ref="I5:I7"/>
    <mergeCell ref="J5:J7"/>
    <mergeCell ref="K19:K21"/>
    <mergeCell ref="B8:B9"/>
    <mergeCell ref="B10:B11"/>
    <mergeCell ref="B12:B13"/>
    <mergeCell ref="I8:I9"/>
    <mergeCell ref="H8:H9"/>
    <mergeCell ref="G8:G9"/>
    <mergeCell ref="F8:F9"/>
    <mergeCell ref="C5:E5"/>
    <mergeCell ref="F5:F6"/>
    <mergeCell ref="G5:G6"/>
    <mergeCell ref="L19:N19"/>
    <mergeCell ref="P19:P20"/>
    <mergeCell ref="O19:O20"/>
    <mergeCell ref="I10:I11"/>
    <mergeCell ref="I12:I13"/>
  </mergeCells>
  <pageMargins left="0.7" right="0.7" top="0.78740157499999996" bottom="0.78740157499999996" header="0.3" footer="0.3"/>
  <pageSetup paperSize="9" orientation="portrait" r:id="rId1"/>
  <ignoredErrors>
    <ignoredError sqref="N26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V31"/>
  <sheetViews>
    <sheetView workbookViewId="0"/>
  </sheetViews>
  <sheetFormatPr defaultRowHeight="15" x14ac:dyDescent="0.25"/>
  <cols>
    <col min="2" max="2" width="24.7109375" customWidth="1"/>
    <col min="3" max="5" width="7.7109375" customWidth="1"/>
    <col min="6" max="7" width="9.7109375" customWidth="1"/>
    <col min="8" max="8" width="13.7109375" customWidth="1"/>
    <col min="9" max="10" width="9.7109375" customWidth="1"/>
    <col min="11" max="11" width="16.7109375" customWidth="1"/>
    <col min="12" max="17" width="8.7109375" customWidth="1"/>
    <col min="18" max="19" width="9.7109375" customWidth="1"/>
    <col min="20" max="20" width="13.7109375" customWidth="1"/>
    <col min="21" max="22" width="9.7109375" customWidth="1"/>
  </cols>
  <sheetData>
    <row r="1" spans="1:15" x14ac:dyDescent="0.25">
      <c r="A1" t="s">
        <v>560</v>
      </c>
    </row>
    <row r="2" spans="1:15" x14ac:dyDescent="0.25">
      <c r="A2" s="39" t="s">
        <v>557</v>
      </c>
    </row>
    <row r="3" spans="1:15" x14ac:dyDescent="0.25">
      <c r="A3" s="37" t="s">
        <v>561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4" t="s">
        <v>8</v>
      </c>
      <c r="I5" s="326" t="s">
        <v>9</v>
      </c>
      <c r="J5" s="452" t="s">
        <v>15</v>
      </c>
    </row>
    <row r="6" spans="1:15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4"/>
      <c r="I6" s="326"/>
      <c r="J6" s="452"/>
    </row>
    <row r="7" spans="1:15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42" t="s">
        <v>13</v>
      </c>
      <c r="H7" s="305"/>
      <c r="I7" s="327"/>
      <c r="J7" s="446"/>
    </row>
    <row r="8" spans="1:15" ht="15" customHeight="1" x14ac:dyDescent="0.25">
      <c r="B8" s="347" t="s">
        <v>436</v>
      </c>
      <c r="C8" s="355">
        <v>120</v>
      </c>
      <c r="D8" s="345">
        <v>120</v>
      </c>
      <c r="E8" s="345">
        <v>2210</v>
      </c>
      <c r="F8" s="345" t="s">
        <v>10</v>
      </c>
      <c r="G8" s="345">
        <v>75</v>
      </c>
      <c r="H8" s="345">
        <v>320</v>
      </c>
      <c r="I8" s="349" t="s">
        <v>1293</v>
      </c>
      <c r="J8" s="484" t="s">
        <v>883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44"/>
      <c r="I9" s="350"/>
      <c r="J9" s="482"/>
    </row>
    <row r="10" spans="1:15" ht="15" customHeight="1" x14ac:dyDescent="0.25">
      <c r="B10" s="338" t="s">
        <v>434</v>
      </c>
      <c r="C10" s="411">
        <v>200</v>
      </c>
      <c r="D10" s="385">
        <v>200</v>
      </c>
      <c r="E10" s="385">
        <v>2210</v>
      </c>
      <c r="F10" s="385" t="s">
        <v>10</v>
      </c>
      <c r="G10" s="385">
        <v>185</v>
      </c>
      <c r="H10" s="385">
        <v>129</v>
      </c>
      <c r="I10" s="357" t="s">
        <v>1293</v>
      </c>
      <c r="J10" s="491" t="s">
        <v>883</v>
      </c>
    </row>
    <row r="11" spans="1:15" ht="15" customHeight="1" x14ac:dyDescent="0.25">
      <c r="B11" s="348"/>
      <c r="C11" s="412"/>
      <c r="D11" s="400"/>
      <c r="E11" s="400"/>
      <c r="F11" s="400"/>
      <c r="G11" s="400"/>
      <c r="H11" s="400"/>
      <c r="I11" s="358"/>
      <c r="J11" s="491"/>
    </row>
    <row r="12" spans="1:15" ht="15" customHeight="1" x14ac:dyDescent="0.25">
      <c r="B12" s="334" t="s">
        <v>435</v>
      </c>
      <c r="C12" s="374">
        <v>2570</v>
      </c>
      <c r="D12" s="340">
        <v>50</v>
      </c>
      <c r="E12" s="340">
        <v>150</v>
      </c>
      <c r="F12" s="340" t="s">
        <v>10</v>
      </c>
      <c r="G12" s="340">
        <v>54</v>
      </c>
      <c r="H12" s="340">
        <v>352</v>
      </c>
      <c r="I12" s="367" t="s">
        <v>1293</v>
      </c>
      <c r="J12" s="482" t="s">
        <v>883</v>
      </c>
      <c r="O12" s="218"/>
    </row>
    <row r="13" spans="1:15" ht="15" customHeight="1" x14ac:dyDescent="0.25">
      <c r="B13" s="336"/>
      <c r="C13" s="380"/>
      <c r="D13" s="341"/>
      <c r="E13" s="341"/>
      <c r="F13" s="341"/>
      <c r="G13" s="341"/>
      <c r="H13" s="341"/>
      <c r="I13" s="376"/>
      <c r="J13" s="483"/>
      <c r="O13" s="231"/>
    </row>
    <row r="14" spans="1:15" ht="18" customHeight="1" x14ac:dyDescent="0.25">
      <c r="B14" s="43"/>
      <c r="C14" s="42"/>
      <c r="D14" s="42"/>
      <c r="E14" s="42"/>
      <c r="F14" s="42"/>
      <c r="G14" s="42"/>
      <c r="H14" s="42"/>
      <c r="I14" s="126"/>
      <c r="J14" s="126"/>
      <c r="O14" s="218"/>
    </row>
    <row r="15" spans="1:15" x14ac:dyDescent="0.25">
      <c r="B15" s="48" t="s">
        <v>1302</v>
      </c>
      <c r="O15" s="231"/>
    </row>
    <row r="16" spans="1:15" ht="18" customHeight="1" x14ac:dyDescent="0.25">
      <c r="C16" s="42"/>
      <c r="D16" s="42"/>
      <c r="E16" s="42"/>
      <c r="F16" s="42"/>
      <c r="G16" s="42"/>
      <c r="H16" s="42"/>
      <c r="I16" s="42"/>
    </row>
    <row r="17" spans="2:22" ht="18" customHeight="1" x14ac:dyDescent="0.25">
      <c r="B17" s="43"/>
      <c r="C17" s="42"/>
      <c r="D17" s="42"/>
      <c r="E17" s="42"/>
      <c r="F17" s="42"/>
      <c r="G17" s="42"/>
      <c r="H17" s="42"/>
      <c r="I17" s="42"/>
      <c r="K17" t="s">
        <v>560</v>
      </c>
    </row>
    <row r="18" spans="2:22" ht="18" customHeight="1" x14ac:dyDescent="0.25">
      <c r="B18" s="43"/>
      <c r="C18" s="42"/>
      <c r="D18" s="42"/>
      <c r="E18" s="42"/>
      <c r="F18" s="42"/>
      <c r="G18" s="42"/>
      <c r="H18" s="42"/>
      <c r="I18" s="42"/>
      <c r="K18" s="39" t="s">
        <v>557</v>
      </c>
    </row>
    <row r="19" spans="2:22" x14ac:dyDescent="0.25">
      <c r="K19" s="37" t="s">
        <v>562</v>
      </c>
    </row>
    <row r="20" spans="2:22" ht="15" customHeight="1" x14ac:dyDescent="0.25"/>
    <row r="21" spans="2:22" ht="30" customHeight="1" thickBot="1" x14ac:dyDescent="0.3">
      <c r="K21" s="326" t="s">
        <v>1305</v>
      </c>
      <c r="L21" s="303" t="s">
        <v>1154</v>
      </c>
      <c r="M21" s="304"/>
      <c r="N21" s="304"/>
      <c r="O21" s="304"/>
      <c r="P21" s="304"/>
      <c r="Q21" s="305"/>
      <c r="R21" s="467" t="s">
        <v>16</v>
      </c>
      <c r="S21" s="467" t="s">
        <v>19</v>
      </c>
      <c r="T21" s="314" t="s">
        <v>8</v>
      </c>
      <c r="U21" s="326" t="s">
        <v>9</v>
      </c>
      <c r="V21" s="387" t="s">
        <v>15</v>
      </c>
    </row>
    <row r="22" spans="2:22" ht="30" customHeight="1" thickBot="1" x14ac:dyDescent="0.3">
      <c r="K22" s="326"/>
      <c r="L22" s="149" t="s">
        <v>914</v>
      </c>
      <c r="M22" s="137" t="s">
        <v>1156</v>
      </c>
      <c r="N22" s="137" t="s">
        <v>1162</v>
      </c>
      <c r="O22" s="121" t="s">
        <v>1161</v>
      </c>
      <c r="P22" s="121" t="s">
        <v>1163</v>
      </c>
      <c r="Q22" s="189" t="s">
        <v>1164</v>
      </c>
      <c r="R22" s="442"/>
      <c r="S22" s="307"/>
      <c r="T22" s="314"/>
      <c r="U22" s="326"/>
      <c r="V22" s="387"/>
    </row>
    <row r="23" spans="2:22" ht="18" customHeight="1" thickBot="1" x14ac:dyDescent="0.3">
      <c r="K23" s="327"/>
      <c r="L23" s="106" t="s">
        <v>6</v>
      </c>
      <c r="M23" s="106" t="s">
        <v>6</v>
      </c>
      <c r="N23" s="106" t="s">
        <v>6</v>
      </c>
      <c r="O23" s="106" t="s">
        <v>6</v>
      </c>
      <c r="P23" s="106" t="s">
        <v>6</v>
      </c>
      <c r="Q23" s="142" t="s">
        <v>6</v>
      </c>
      <c r="R23" s="106" t="s">
        <v>13</v>
      </c>
      <c r="S23" s="142" t="s">
        <v>20</v>
      </c>
      <c r="T23" s="305"/>
      <c r="U23" s="327"/>
      <c r="V23" s="303"/>
    </row>
    <row r="24" spans="2:22" ht="15.95" customHeight="1" x14ac:dyDescent="0.25">
      <c r="K24" s="347" t="s">
        <v>437</v>
      </c>
      <c r="L24" s="355">
        <v>2200</v>
      </c>
      <c r="M24" s="345">
        <v>2520</v>
      </c>
      <c r="N24" s="345">
        <v>160</v>
      </c>
      <c r="O24" s="345">
        <v>160</v>
      </c>
      <c r="P24" s="345">
        <v>700</v>
      </c>
      <c r="Q24" s="345">
        <v>860</v>
      </c>
      <c r="R24" s="354">
        <v>4245</v>
      </c>
      <c r="S24" s="345">
        <v>2.7</v>
      </c>
      <c r="T24" s="345">
        <v>4</v>
      </c>
      <c r="U24" s="349" t="s">
        <v>1293</v>
      </c>
      <c r="V24" s="236">
        <f>V25*1.21</f>
        <v>38052.080000000002</v>
      </c>
    </row>
    <row r="25" spans="2:22" ht="15.95" customHeight="1" x14ac:dyDescent="0.25">
      <c r="K25" s="335"/>
      <c r="L25" s="375"/>
      <c r="M25" s="344"/>
      <c r="N25" s="344"/>
      <c r="O25" s="344"/>
      <c r="P25" s="344"/>
      <c r="Q25" s="344"/>
      <c r="R25" s="373"/>
      <c r="S25" s="344"/>
      <c r="T25" s="344"/>
      <c r="U25" s="350"/>
      <c r="V25" s="237">
        <v>31448</v>
      </c>
    </row>
    <row r="26" spans="2:22" ht="15.95" customHeight="1" x14ac:dyDescent="0.25">
      <c r="K26" s="338" t="s">
        <v>438</v>
      </c>
      <c r="L26" s="411">
        <v>2500</v>
      </c>
      <c r="M26" s="385">
        <v>2820</v>
      </c>
      <c r="N26" s="385">
        <v>160</v>
      </c>
      <c r="O26" s="385">
        <v>160</v>
      </c>
      <c r="P26" s="385">
        <v>700</v>
      </c>
      <c r="Q26" s="385">
        <v>860</v>
      </c>
      <c r="R26" s="363">
        <v>5175</v>
      </c>
      <c r="S26" s="385">
        <v>3.4</v>
      </c>
      <c r="T26" s="385">
        <v>4</v>
      </c>
      <c r="U26" s="357" t="s">
        <v>1293</v>
      </c>
      <c r="V26" s="214">
        <f>V27*1.21</f>
        <v>42562.96</v>
      </c>
    </row>
    <row r="27" spans="2:22" ht="15.95" customHeight="1" x14ac:dyDescent="0.25">
      <c r="K27" s="348"/>
      <c r="L27" s="412"/>
      <c r="M27" s="400"/>
      <c r="N27" s="400"/>
      <c r="O27" s="400"/>
      <c r="P27" s="400"/>
      <c r="Q27" s="400"/>
      <c r="R27" s="364"/>
      <c r="S27" s="400"/>
      <c r="T27" s="400"/>
      <c r="U27" s="358"/>
      <c r="V27" s="238">
        <v>35176</v>
      </c>
    </row>
    <row r="28" spans="2:22" ht="15.95" customHeight="1" x14ac:dyDescent="0.25">
      <c r="K28" s="334" t="s">
        <v>439</v>
      </c>
      <c r="L28" s="374">
        <v>3000</v>
      </c>
      <c r="M28" s="340">
        <v>3320</v>
      </c>
      <c r="N28" s="340">
        <v>160</v>
      </c>
      <c r="O28" s="340">
        <v>200</v>
      </c>
      <c r="P28" s="340">
        <v>700</v>
      </c>
      <c r="Q28" s="340">
        <v>900</v>
      </c>
      <c r="R28" s="372">
        <v>7590</v>
      </c>
      <c r="S28" s="340">
        <v>5</v>
      </c>
      <c r="T28" s="340">
        <v>4</v>
      </c>
      <c r="U28" s="367" t="s">
        <v>1293</v>
      </c>
      <c r="V28" s="239">
        <f>V29*1.21</f>
        <v>51235.03</v>
      </c>
    </row>
    <row r="29" spans="2:22" ht="15.95" customHeight="1" x14ac:dyDescent="0.25">
      <c r="K29" s="336"/>
      <c r="L29" s="380"/>
      <c r="M29" s="341"/>
      <c r="N29" s="341"/>
      <c r="O29" s="341"/>
      <c r="P29" s="341"/>
      <c r="Q29" s="341"/>
      <c r="R29" s="379"/>
      <c r="S29" s="341"/>
      <c r="T29" s="341"/>
      <c r="U29" s="376"/>
      <c r="V29" s="240">
        <v>42343</v>
      </c>
    </row>
    <row r="30" spans="2:22" x14ac:dyDescent="0.25">
      <c r="K30" s="43"/>
      <c r="L30" s="42"/>
      <c r="M30" s="42"/>
      <c r="N30" s="42"/>
      <c r="O30" s="42"/>
      <c r="P30" s="42"/>
      <c r="Q30" s="42"/>
      <c r="R30" s="42"/>
      <c r="S30" s="42"/>
      <c r="T30" s="42"/>
      <c r="U30" s="126"/>
      <c r="V30" s="126"/>
    </row>
    <row r="31" spans="2:22" x14ac:dyDescent="0.25">
      <c r="K31" s="48" t="s">
        <v>1302</v>
      </c>
    </row>
  </sheetData>
  <mergeCells count="74">
    <mergeCell ref="Q28:Q29"/>
    <mergeCell ref="P28:P29"/>
    <mergeCell ref="O28:O29"/>
    <mergeCell ref="R26:R27"/>
    <mergeCell ref="Q24:Q25"/>
    <mergeCell ref="P24:P25"/>
    <mergeCell ref="O24:O25"/>
    <mergeCell ref="M26:M27"/>
    <mergeCell ref="N26:N27"/>
    <mergeCell ref="O26:O27"/>
    <mergeCell ref="P26:P27"/>
    <mergeCell ref="Q26:Q27"/>
    <mergeCell ref="U24:U25"/>
    <mergeCell ref="T24:T25"/>
    <mergeCell ref="S24:S25"/>
    <mergeCell ref="R24:R25"/>
    <mergeCell ref="L24:L25"/>
    <mergeCell ref="N24:N25"/>
    <mergeCell ref="M24:M25"/>
    <mergeCell ref="T26:T27"/>
    <mergeCell ref="U26:U27"/>
    <mergeCell ref="U28:U29"/>
    <mergeCell ref="T28:T29"/>
    <mergeCell ref="S28:S29"/>
    <mergeCell ref="V21:V23"/>
    <mergeCell ref="U21:U23"/>
    <mergeCell ref="K21:K23"/>
    <mergeCell ref="H5:H7"/>
    <mergeCell ref="B5:B7"/>
    <mergeCell ref="J5:J7"/>
    <mergeCell ref="I5:I7"/>
    <mergeCell ref="T21:T23"/>
    <mergeCell ref="B8:B9"/>
    <mergeCell ref="B10:B11"/>
    <mergeCell ref="B12:B13"/>
    <mergeCell ref="I12:I13"/>
    <mergeCell ref="H12:H13"/>
    <mergeCell ref="G12:G13"/>
    <mergeCell ref="F12:F13"/>
    <mergeCell ref="C12:C13"/>
    <mergeCell ref="C5:E5"/>
    <mergeCell ref="E12:E13"/>
    <mergeCell ref="D12:D13"/>
    <mergeCell ref="D10:D11"/>
    <mergeCell ref="E10:E11"/>
    <mergeCell ref="E8:E9"/>
    <mergeCell ref="D8:D9"/>
    <mergeCell ref="C10:C11"/>
    <mergeCell ref="C8:C9"/>
    <mergeCell ref="N28:N29"/>
    <mergeCell ref="M28:M29"/>
    <mergeCell ref="S21:S22"/>
    <mergeCell ref="R21:R22"/>
    <mergeCell ref="G5:G6"/>
    <mergeCell ref="G10:G11"/>
    <mergeCell ref="H10:H11"/>
    <mergeCell ref="I10:I11"/>
    <mergeCell ref="I8:I9"/>
    <mergeCell ref="S26:S27"/>
    <mergeCell ref="R28:R29"/>
    <mergeCell ref="L28:L29"/>
    <mergeCell ref="K24:K25"/>
    <mergeCell ref="K26:K27"/>
    <mergeCell ref="K28:K29"/>
    <mergeCell ref="L26:L27"/>
    <mergeCell ref="F5:F6"/>
    <mergeCell ref="L21:Q21"/>
    <mergeCell ref="H8:H9"/>
    <mergeCell ref="G8:G9"/>
    <mergeCell ref="F8:F9"/>
    <mergeCell ref="F10:F11"/>
    <mergeCell ref="J8:J9"/>
    <mergeCell ref="J10:J11"/>
    <mergeCell ref="J12:J13"/>
  </mergeCell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/>
  </sheetPr>
  <dimension ref="A1:N22"/>
  <sheetViews>
    <sheetView workbookViewId="0">
      <selection activeCell="K9" sqref="K9"/>
    </sheetView>
  </sheetViews>
  <sheetFormatPr defaultRowHeight="15" x14ac:dyDescent="0.25"/>
  <cols>
    <col min="2" max="2" width="30.7109375" customWidth="1"/>
    <col min="3" max="5" width="7.7109375" customWidth="1"/>
    <col min="6" max="8" width="9.7109375" customWidth="1"/>
    <col min="9" max="9" width="13.7109375" customWidth="1"/>
    <col min="10" max="10" width="5.7109375" customWidth="1"/>
    <col min="11" max="11" width="9.7109375" customWidth="1"/>
  </cols>
  <sheetData>
    <row r="1" spans="1:14" x14ac:dyDescent="0.25">
      <c r="A1" t="s">
        <v>563</v>
      </c>
    </row>
    <row r="2" spans="1:14" x14ac:dyDescent="0.25">
      <c r="A2" s="44" t="s">
        <v>564</v>
      </c>
    </row>
    <row r="3" spans="1:14" x14ac:dyDescent="0.25">
      <c r="A3" s="37" t="s">
        <v>565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5" t="s">
        <v>36</v>
      </c>
      <c r="I5" s="314" t="s">
        <v>8</v>
      </c>
      <c r="J5" s="326" t="s">
        <v>9</v>
      </c>
      <c r="K5" s="452" t="s">
        <v>15</v>
      </c>
    </row>
    <row r="6" spans="1:14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5"/>
      <c r="I6" s="314"/>
      <c r="J6" s="326"/>
      <c r="K6" s="452"/>
    </row>
    <row r="7" spans="1:14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04" t="s">
        <v>13</v>
      </c>
      <c r="H7" s="316"/>
      <c r="I7" s="305"/>
      <c r="J7" s="327"/>
      <c r="K7" s="446"/>
    </row>
    <row r="8" spans="1:14" ht="15" customHeight="1" x14ac:dyDescent="0.25">
      <c r="B8" s="347" t="s">
        <v>1148</v>
      </c>
      <c r="C8" s="355">
        <v>3995</v>
      </c>
      <c r="D8" s="345">
        <v>400</v>
      </c>
      <c r="E8" s="345">
        <v>500</v>
      </c>
      <c r="F8" s="345" t="s">
        <v>10</v>
      </c>
      <c r="G8" s="354">
        <v>1400</v>
      </c>
      <c r="H8" s="345" t="s">
        <v>35</v>
      </c>
      <c r="I8" s="345">
        <v>17</v>
      </c>
      <c r="J8" s="349" t="s">
        <v>1293</v>
      </c>
      <c r="K8" s="236">
        <f>K9*1.21</f>
        <v>12735.25</v>
      </c>
    </row>
    <row r="9" spans="1:14" ht="1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237">
        <v>10525</v>
      </c>
      <c r="N9" s="218"/>
    </row>
    <row r="10" spans="1:14" ht="15" customHeight="1" x14ac:dyDescent="0.25">
      <c r="B10" s="383" t="s">
        <v>1149</v>
      </c>
      <c r="C10" s="395">
        <v>3995</v>
      </c>
      <c r="D10" s="385">
        <v>400</v>
      </c>
      <c r="E10" s="385">
        <v>500</v>
      </c>
      <c r="F10" s="386" t="s">
        <v>10</v>
      </c>
      <c r="G10" s="394">
        <v>1410</v>
      </c>
      <c r="H10" s="386" t="s">
        <v>35</v>
      </c>
      <c r="I10" s="386">
        <v>17</v>
      </c>
      <c r="J10" s="391" t="s">
        <v>1293</v>
      </c>
      <c r="K10" s="214">
        <f>K11*1.21</f>
        <v>13115.19</v>
      </c>
      <c r="N10" s="231"/>
    </row>
    <row r="11" spans="1:14" ht="15" customHeight="1" x14ac:dyDescent="0.25">
      <c r="B11" s="383"/>
      <c r="C11" s="395"/>
      <c r="D11" s="386"/>
      <c r="E11" s="386"/>
      <c r="F11" s="386"/>
      <c r="G11" s="394"/>
      <c r="H11" s="386"/>
      <c r="I11" s="386"/>
      <c r="J11" s="391"/>
      <c r="K11" s="241">
        <v>10839</v>
      </c>
      <c r="N11" s="218"/>
    </row>
    <row r="12" spans="1:14" ht="18" customHeight="1" x14ac:dyDescent="0.25">
      <c r="B12" s="43"/>
      <c r="C12" s="42"/>
      <c r="D12" s="42"/>
      <c r="E12" s="42"/>
      <c r="F12" s="42"/>
      <c r="G12" s="42"/>
      <c r="H12" s="42"/>
      <c r="I12" s="42"/>
      <c r="J12" s="42"/>
      <c r="K12" s="126"/>
      <c r="N12" s="231"/>
    </row>
    <row r="13" spans="1:14" x14ac:dyDescent="0.25">
      <c r="B13" s="48" t="s">
        <v>1302</v>
      </c>
    </row>
    <row r="15" spans="1:14" x14ac:dyDescent="0.25">
      <c r="B15" s="48" t="s">
        <v>1289</v>
      </c>
    </row>
    <row r="16" spans="1:14" x14ac:dyDescent="0.25">
      <c r="B16" s="48"/>
      <c r="C16" s="51"/>
      <c r="D16" s="51"/>
      <c r="E16" s="51"/>
    </row>
    <row r="17" spans="2:5" x14ac:dyDescent="0.25">
      <c r="B17" s="48" t="s">
        <v>725</v>
      </c>
      <c r="C17" s="51"/>
      <c r="D17" s="51"/>
      <c r="E17" s="51"/>
    </row>
    <row r="18" spans="2:5" x14ac:dyDescent="0.25">
      <c r="B18" s="48"/>
      <c r="C18" s="51"/>
      <c r="D18" s="51"/>
      <c r="E18" s="51"/>
    </row>
    <row r="19" spans="2:5" x14ac:dyDescent="0.25">
      <c r="B19" s="48" t="s">
        <v>953</v>
      </c>
      <c r="C19" s="51"/>
      <c r="D19" s="51"/>
      <c r="E19" s="51"/>
    </row>
    <row r="22" spans="2:5" x14ac:dyDescent="0.25">
      <c r="B22" s="48"/>
    </row>
  </sheetData>
  <mergeCells count="26">
    <mergeCell ref="I5:I7"/>
    <mergeCell ref="B5:B7"/>
    <mergeCell ref="K5:K7"/>
    <mergeCell ref="J5:J7"/>
    <mergeCell ref="B8:B9"/>
    <mergeCell ref="I8:I9"/>
    <mergeCell ref="J8:J9"/>
    <mergeCell ref="C5:E5"/>
    <mergeCell ref="G5:G6"/>
    <mergeCell ref="F5:F6"/>
    <mergeCell ref="H5:H7"/>
    <mergeCell ref="B10:B11"/>
    <mergeCell ref="C8:C9"/>
    <mergeCell ref="F8:F9"/>
    <mergeCell ref="G8:G9"/>
    <mergeCell ref="H8:H9"/>
    <mergeCell ref="C10:C11"/>
    <mergeCell ref="D10:D11"/>
    <mergeCell ref="E10:E11"/>
    <mergeCell ref="E8:E9"/>
    <mergeCell ref="D8:D9"/>
    <mergeCell ref="J10:J11"/>
    <mergeCell ref="I10:I11"/>
    <mergeCell ref="H10:H11"/>
    <mergeCell ref="G10:G11"/>
    <mergeCell ref="F10:F11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/>
  </sheetPr>
  <dimension ref="A1:O35"/>
  <sheetViews>
    <sheetView workbookViewId="0">
      <selection activeCell="K19" sqref="K19"/>
    </sheetView>
  </sheetViews>
  <sheetFormatPr defaultRowHeight="15" x14ac:dyDescent="0.25"/>
  <cols>
    <col min="2" max="2" width="25.7109375" customWidth="1"/>
    <col min="3" max="5" width="7.7109375" customWidth="1"/>
    <col min="6" max="8" width="9.7109375" customWidth="1"/>
    <col min="9" max="9" width="13.7109375" customWidth="1"/>
    <col min="10" max="11" width="9.7109375" customWidth="1"/>
  </cols>
  <sheetData>
    <row r="1" spans="1:15" x14ac:dyDescent="0.25">
      <c r="A1" t="s">
        <v>563</v>
      </c>
    </row>
    <row r="2" spans="1:15" x14ac:dyDescent="0.25">
      <c r="A2" s="44" t="s">
        <v>564</v>
      </c>
    </row>
    <row r="3" spans="1:15" x14ac:dyDescent="0.25">
      <c r="A3" s="37" t="s">
        <v>566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452" t="s">
        <v>36</v>
      </c>
      <c r="I5" s="315" t="s">
        <v>8</v>
      </c>
      <c r="J5" s="326" t="s">
        <v>9</v>
      </c>
      <c r="K5" s="452" t="s">
        <v>15</v>
      </c>
    </row>
    <row r="6" spans="1:15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452"/>
      <c r="I6" s="315"/>
      <c r="J6" s="326"/>
      <c r="K6" s="452"/>
    </row>
    <row r="7" spans="1:15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446"/>
      <c r="I7" s="316"/>
      <c r="J7" s="327"/>
      <c r="K7" s="446"/>
    </row>
    <row r="8" spans="1:15" ht="22.5" customHeight="1" x14ac:dyDescent="0.25">
      <c r="B8" s="347" t="s">
        <v>183</v>
      </c>
      <c r="C8" s="355">
        <v>3995</v>
      </c>
      <c r="D8" s="345">
        <v>400</v>
      </c>
      <c r="E8" s="345">
        <v>570</v>
      </c>
      <c r="F8" s="345" t="s">
        <v>10</v>
      </c>
      <c r="G8" s="354">
        <v>1530</v>
      </c>
      <c r="H8" s="345" t="s">
        <v>35</v>
      </c>
      <c r="I8" s="345">
        <v>15</v>
      </c>
      <c r="J8" s="349" t="s">
        <v>1293</v>
      </c>
      <c r="K8" s="236">
        <f>K9*1.21</f>
        <v>13329.359999999999</v>
      </c>
    </row>
    <row r="9" spans="1:15" ht="22.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237">
        <v>11016</v>
      </c>
    </row>
    <row r="10" spans="1:15" ht="22.5" customHeight="1" x14ac:dyDescent="0.25">
      <c r="B10" s="338" t="s">
        <v>184</v>
      </c>
      <c r="C10" s="411">
        <v>3995</v>
      </c>
      <c r="D10" s="385">
        <v>400</v>
      </c>
      <c r="E10" s="385">
        <v>570</v>
      </c>
      <c r="F10" s="385" t="s">
        <v>10</v>
      </c>
      <c r="G10" s="363">
        <v>1540</v>
      </c>
      <c r="H10" s="385" t="s">
        <v>35</v>
      </c>
      <c r="I10" s="385">
        <v>15</v>
      </c>
      <c r="J10" s="357" t="s">
        <v>1293</v>
      </c>
      <c r="K10" s="214">
        <f>K11*1.21</f>
        <v>13721.4</v>
      </c>
    </row>
    <row r="11" spans="1:15" ht="22.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11340</v>
      </c>
    </row>
    <row r="12" spans="1:15" ht="22.5" customHeight="1" x14ac:dyDescent="0.25">
      <c r="B12" s="334" t="s">
        <v>185</v>
      </c>
      <c r="C12" s="374">
        <v>3995</v>
      </c>
      <c r="D12" s="340">
        <v>400</v>
      </c>
      <c r="E12" s="340">
        <v>620</v>
      </c>
      <c r="F12" s="340" t="s">
        <v>10</v>
      </c>
      <c r="G12" s="372">
        <v>1610</v>
      </c>
      <c r="H12" s="340" t="s">
        <v>35</v>
      </c>
      <c r="I12" s="340">
        <v>14</v>
      </c>
      <c r="J12" s="367" t="s">
        <v>1293</v>
      </c>
      <c r="K12" s="239">
        <f>K13*1.21</f>
        <v>13484.24</v>
      </c>
      <c r="O12" s="218"/>
    </row>
    <row r="13" spans="1:15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237">
        <v>11144</v>
      </c>
      <c r="O13" s="231"/>
    </row>
    <row r="14" spans="1:15" ht="22.5" customHeight="1" x14ac:dyDescent="0.25">
      <c r="B14" s="338" t="s">
        <v>186</v>
      </c>
      <c r="C14" s="411">
        <v>3995</v>
      </c>
      <c r="D14" s="385">
        <v>400</v>
      </c>
      <c r="E14" s="385">
        <v>620</v>
      </c>
      <c r="F14" s="385" t="s">
        <v>10</v>
      </c>
      <c r="G14" s="363">
        <v>1620</v>
      </c>
      <c r="H14" s="385" t="s">
        <v>35</v>
      </c>
      <c r="I14" s="385">
        <v>14</v>
      </c>
      <c r="J14" s="357" t="s">
        <v>1293</v>
      </c>
      <c r="K14" s="214">
        <f>K15*1.21</f>
        <v>13876.279999999999</v>
      </c>
      <c r="O14" s="218"/>
    </row>
    <row r="15" spans="1:15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11468</v>
      </c>
      <c r="O15" s="231"/>
    </row>
    <row r="16" spans="1:15" ht="22.5" customHeight="1" x14ac:dyDescent="0.25">
      <c r="B16" s="334" t="s">
        <v>187</v>
      </c>
      <c r="C16" s="374">
        <v>3995</v>
      </c>
      <c r="D16" s="340">
        <v>400</v>
      </c>
      <c r="E16" s="340">
        <v>650</v>
      </c>
      <c r="F16" s="340" t="s">
        <v>10</v>
      </c>
      <c r="G16" s="372">
        <v>1660</v>
      </c>
      <c r="H16" s="340" t="s">
        <v>35</v>
      </c>
      <c r="I16" s="340">
        <v>14</v>
      </c>
      <c r="J16" s="367" t="s">
        <v>1293</v>
      </c>
      <c r="K16" s="239">
        <f>K17*1.21</f>
        <v>13584.67</v>
      </c>
    </row>
    <row r="17" spans="2:11" ht="22.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237">
        <v>11227</v>
      </c>
    </row>
    <row r="18" spans="2:11" ht="22.5" customHeight="1" x14ac:dyDescent="0.25">
      <c r="B18" s="338" t="s">
        <v>188</v>
      </c>
      <c r="C18" s="411">
        <v>3995</v>
      </c>
      <c r="D18" s="385">
        <v>400</v>
      </c>
      <c r="E18" s="385">
        <v>650</v>
      </c>
      <c r="F18" s="385" t="s">
        <v>10</v>
      </c>
      <c r="G18" s="363">
        <v>1670</v>
      </c>
      <c r="H18" s="385" t="s">
        <v>35</v>
      </c>
      <c r="I18" s="385">
        <v>14</v>
      </c>
      <c r="J18" s="357" t="s">
        <v>1293</v>
      </c>
      <c r="K18" s="214">
        <f>K19*1.21</f>
        <v>13974.289999999999</v>
      </c>
    </row>
    <row r="19" spans="2:11" ht="22.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238">
        <v>11549</v>
      </c>
    </row>
    <row r="20" spans="2:11" ht="22.5" customHeight="1" x14ac:dyDescent="0.25">
      <c r="B20" s="334" t="s">
        <v>189</v>
      </c>
      <c r="C20" s="374">
        <v>3995</v>
      </c>
      <c r="D20" s="340">
        <v>400</v>
      </c>
      <c r="E20" s="340">
        <v>680</v>
      </c>
      <c r="F20" s="340" t="s">
        <v>10</v>
      </c>
      <c r="G20" s="372">
        <v>1700</v>
      </c>
      <c r="H20" s="340" t="s">
        <v>35</v>
      </c>
      <c r="I20" s="340">
        <v>14</v>
      </c>
      <c r="J20" s="367" t="s">
        <v>1293</v>
      </c>
      <c r="K20" s="483" t="s">
        <v>883</v>
      </c>
    </row>
    <row r="21" spans="2:11" ht="22.5" customHeight="1" x14ac:dyDescent="0.25">
      <c r="B21" s="335"/>
      <c r="C21" s="375"/>
      <c r="D21" s="344"/>
      <c r="E21" s="344"/>
      <c r="F21" s="344"/>
      <c r="G21" s="373"/>
      <c r="H21" s="344"/>
      <c r="I21" s="344"/>
      <c r="J21" s="350"/>
      <c r="K21" s="492"/>
    </row>
    <row r="22" spans="2:11" ht="22.5" customHeight="1" x14ac:dyDescent="0.25">
      <c r="B22" s="338" t="s">
        <v>190</v>
      </c>
      <c r="C22" s="411">
        <v>3995</v>
      </c>
      <c r="D22" s="385">
        <v>400</v>
      </c>
      <c r="E22" s="385">
        <v>680</v>
      </c>
      <c r="F22" s="385" t="s">
        <v>10</v>
      </c>
      <c r="G22" s="363">
        <v>1710</v>
      </c>
      <c r="H22" s="385" t="s">
        <v>35</v>
      </c>
      <c r="I22" s="385">
        <v>14</v>
      </c>
      <c r="J22" s="357" t="s">
        <v>1293</v>
      </c>
      <c r="K22" s="493" t="s">
        <v>883</v>
      </c>
    </row>
    <row r="23" spans="2:11" ht="22.5" customHeight="1" x14ac:dyDescent="0.25">
      <c r="B23" s="383"/>
      <c r="C23" s="395"/>
      <c r="D23" s="386"/>
      <c r="E23" s="386"/>
      <c r="F23" s="386"/>
      <c r="G23" s="394"/>
      <c r="H23" s="386"/>
      <c r="I23" s="386"/>
      <c r="J23" s="391"/>
      <c r="K23" s="494"/>
    </row>
    <row r="24" spans="2:11" ht="18" customHeight="1" x14ac:dyDescent="0.25">
      <c r="B24" s="43"/>
      <c r="C24" s="42"/>
      <c r="D24" s="42"/>
      <c r="E24" s="42"/>
      <c r="F24" s="42"/>
      <c r="G24" s="42"/>
      <c r="H24" s="42"/>
      <c r="I24" s="42"/>
      <c r="J24" s="126"/>
      <c r="K24" s="126"/>
    </row>
    <row r="25" spans="2:11" x14ac:dyDescent="0.25">
      <c r="B25" s="48" t="s">
        <v>1302</v>
      </c>
    </row>
    <row r="27" spans="2:11" x14ac:dyDescent="0.25">
      <c r="B27" s="48" t="s">
        <v>661</v>
      </c>
      <c r="C27" s="48" t="s">
        <v>1296</v>
      </c>
      <c r="D27" s="48"/>
      <c r="E27" s="48"/>
      <c r="F27" s="48"/>
      <c r="G27" s="48"/>
      <c r="H27" s="48"/>
      <c r="I27" s="48"/>
    </row>
    <row r="28" spans="2:11" x14ac:dyDescent="0.25">
      <c r="B28" s="48"/>
      <c r="C28" s="49" t="s">
        <v>1267</v>
      </c>
      <c r="D28" s="49"/>
      <c r="E28" s="49"/>
      <c r="F28" s="49"/>
      <c r="G28" s="49"/>
      <c r="H28" s="49" t="s">
        <v>670</v>
      </c>
      <c r="I28" s="48"/>
    </row>
    <row r="29" spans="2:11" x14ac:dyDescent="0.25">
      <c r="B29" s="48"/>
      <c r="C29" s="50" t="s">
        <v>1272</v>
      </c>
      <c r="D29" s="48"/>
      <c r="E29" s="48"/>
      <c r="F29" s="48"/>
      <c r="G29" s="48"/>
      <c r="H29" s="50" t="s">
        <v>1279</v>
      </c>
      <c r="I29" s="48"/>
    </row>
    <row r="30" spans="2:11" x14ac:dyDescent="0.25">
      <c r="B30" s="48"/>
      <c r="C30" s="51" t="s">
        <v>1278</v>
      </c>
      <c r="D30" s="51"/>
      <c r="E30" s="51"/>
      <c r="F30" s="51"/>
      <c r="G30" s="51"/>
      <c r="H30" s="51" t="s">
        <v>664</v>
      </c>
      <c r="I30" s="48"/>
    </row>
    <row r="31" spans="2:11" x14ac:dyDescent="0.25">
      <c r="B31" s="48"/>
      <c r="C31" s="51"/>
      <c r="D31" s="51"/>
      <c r="E31" s="51"/>
      <c r="F31" s="51"/>
      <c r="G31" s="51"/>
      <c r="H31" s="51" t="s">
        <v>1281</v>
      </c>
      <c r="I31" s="48"/>
    </row>
    <row r="32" spans="2:11" x14ac:dyDescent="0.25">
      <c r="B32" s="48"/>
      <c r="C32" s="51"/>
      <c r="D32" s="51"/>
      <c r="E32" s="51"/>
      <c r="F32" s="51"/>
      <c r="G32" s="51"/>
      <c r="H32" s="51" t="s">
        <v>721</v>
      </c>
      <c r="I32" s="48"/>
    </row>
    <row r="33" spans="2:9" x14ac:dyDescent="0.25">
      <c r="B33" s="48"/>
      <c r="I33" s="48"/>
    </row>
    <row r="35" spans="2:9" x14ac:dyDescent="0.25">
      <c r="B35" s="48" t="s">
        <v>1315</v>
      </c>
    </row>
  </sheetData>
  <mergeCells count="82">
    <mergeCell ref="K20:K21"/>
    <mergeCell ref="K22:K23"/>
    <mergeCell ref="B5:B7"/>
    <mergeCell ref="I5:I7"/>
    <mergeCell ref="K5:K7"/>
    <mergeCell ref="J5:J7"/>
    <mergeCell ref="B8:B9"/>
    <mergeCell ref="C8:C9"/>
    <mergeCell ref="F8:F9"/>
    <mergeCell ref="G8:G9"/>
    <mergeCell ref="H8:H9"/>
    <mergeCell ref="I8:I9"/>
    <mergeCell ref="J8:J9"/>
    <mergeCell ref="H5:H7"/>
    <mergeCell ref="B10:B11"/>
    <mergeCell ref="B12:B13"/>
    <mergeCell ref="B14:B15"/>
    <mergeCell ref="B16:B17"/>
    <mergeCell ref="B18:B19"/>
    <mergeCell ref="B20:B21"/>
    <mergeCell ref="B22:B23"/>
    <mergeCell ref="C20:C21"/>
    <mergeCell ref="F20:F21"/>
    <mergeCell ref="G20:G21"/>
    <mergeCell ref="G22:G23"/>
    <mergeCell ref="F22:F23"/>
    <mergeCell ref="C22:C23"/>
    <mergeCell ref="E22:E23"/>
    <mergeCell ref="D22:D23"/>
    <mergeCell ref="D20:D21"/>
    <mergeCell ref="E20:E21"/>
    <mergeCell ref="H20:H21"/>
    <mergeCell ref="I20:I21"/>
    <mergeCell ref="J20:J21"/>
    <mergeCell ref="J22:J23"/>
    <mergeCell ref="I22:I23"/>
    <mergeCell ref="H22:H23"/>
    <mergeCell ref="C16:C17"/>
    <mergeCell ref="F16:F17"/>
    <mergeCell ref="G16:G17"/>
    <mergeCell ref="H16:H17"/>
    <mergeCell ref="I16:I17"/>
    <mergeCell ref="J16:J17"/>
    <mergeCell ref="J18:J19"/>
    <mergeCell ref="I18:I19"/>
    <mergeCell ref="H18:H19"/>
    <mergeCell ref="G18:G19"/>
    <mergeCell ref="F18:F19"/>
    <mergeCell ref="C18:C19"/>
    <mergeCell ref="C12:C13"/>
    <mergeCell ref="F12:F13"/>
    <mergeCell ref="G12:G13"/>
    <mergeCell ref="G14:G15"/>
    <mergeCell ref="F14:F15"/>
    <mergeCell ref="C14:C15"/>
    <mergeCell ref="E16:E17"/>
    <mergeCell ref="D16:D17"/>
    <mergeCell ref="D14:D15"/>
    <mergeCell ref="E14:E15"/>
    <mergeCell ref="E12:E13"/>
    <mergeCell ref="D12:D13"/>
    <mergeCell ref="E18:E19"/>
    <mergeCell ref="D18:D19"/>
    <mergeCell ref="H12:H13"/>
    <mergeCell ref="I12:I13"/>
    <mergeCell ref="J12:J13"/>
    <mergeCell ref="J14:J15"/>
    <mergeCell ref="I14:I15"/>
    <mergeCell ref="H14:H15"/>
    <mergeCell ref="J10:J11"/>
    <mergeCell ref="I10:I11"/>
    <mergeCell ref="H10:H11"/>
    <mergeCell ref="G10:G11"/>
    <mergeCell ref="F10:F11"/>
    <mergeCell ref="C10:C11"/>
    <mergeCell ref="C5:E5"/>
    <mergeCell ref="G5:G6"/>
    <mergeCell ref="F5:F6"/>
    <mergeCell ref="D10:D11"/>
    <mergeCell ref="E10:E11"/>
    <mergeCell ref="E8:E9"/>
    <mergeCell ref="D8:D9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/>
  </sheetPr>
  <dimension ref="A1:P46"/>
  <sheetViews>
    <sheetView topLeftCell="A5" zoomScaleNormal="100" workbookViewId="0">
      <selection activeCell="K30" sqref="K30:K31"/>
    </sheetView>
  </sheetViews>
  <sheetFormatPr defaultRowHeight="15" x14ac:dyDescent="0.25"/>
  <cols>
    <col min="2" max="2" width="19.7109375" customWidth="1"/>
    <col min="3" max="5" width="7.7109375" customWidth="1"/>
    <col min="6" max="8" width="9.7109375" customWidth="1"/>
    <col min="9" max="9" width="13.7109375" customWidth="1"/>
    <col min="10" max="11" width="9.7109375" customWidth="1"/>
  </cols>
  <sheetData>
    <row r="1" spans="1:15" x14ac:dyDescent="0.25">
      <c r="A1" t="s">
        <v>567</v>
      </c>
    </row>
    <row r="2" spans="1:15" x14ac:dyDescent="0.25">
      <c r="A2" s="44" t="s">
        <v>564</v>
      </c>
    </row>
    <row r="3" spans="1:15" x14ac:dyDescent="0.25">
      <c r="A3" s="37" t="s">
        <v>568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315" t="s">
        <v>36</v>
      </c>
      <c r="I5" s="314" t="s">
        <v>8</v>
      </c>
      <c r="J5" s="326" t="s">
        <v>9</v>
      </c>
      <c r="K5" s="452" t="s">
        <v>15</v>
      </c>
    </row>
    <row r="6" spans="1:15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5"/>
      <c r="I6" s="314"/>
      <c r="J6" s="326"/>
      <c r="K6" s="452"/>
    </row>
    <row r="7" spans="1:15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316"/>
      <c r="I7" s="305"/>
      <c r="J7" s="327"/>
      <c r="K7" s="446"/>
    </row>
    <row r="8" spans="1:15" ht="22.5" customHeight="1" x14ac:dyDescent="0.25">
      <c r="B8" s="336" t="s">
        <v>191</v>
      </c>
      <c r="C8" s="380">
        <v>3995</v>
      </c>
      <c r="D8" s="341">
        <v>400</v>
      </c>
      <c r="E8" s="341">
        <v>500</v>
      </c>
      <c r="F8" s="341" t="s">
        <v>10</v>
      </c>
      <c r="G8" s="379">
        <v>1420</v>
      </c>
      <c r="H8" s="341" t="s">
        <v>35</v>
      </c>
      <c r="I8" s="341">
        <v>16</v>
      </c>
      <c r="J8" s="376" t="s">
        <v>1293</v>
      </c>
      <c r="K8" s="281">
        <f>K9*1.21</f>
        <v>13118.82</v>
      </c>
    </row>
    <row r="9" spans="1:15" ht="22.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237">
        <v>10842</v>
      </c>
    </row>
    <row r="10" spans="1:15" ht="22.5" customHeight="1" x14ac:dyDescent="0.25">
      <c r="B10" s="338" t="s">
        <v>192</v>
      </c>
      <c r="C10" s="411">
        <v>3995</v>
      </c>
      <c r="D10" s="385">
        <v>400</v>
      </c>
      <c r="E10" s="385">
        <v>500</v>
      </c>
      <c r="F10" s="385" t="s">
        <v>10</v>
      </c>
      <c r="G10" s="363">
        <v>1460</v>
      </c>
      <c r="H10" s="385" t="s">
        <v>35</v>
      </c>
      <c r="I10" s="385">
        <v>16</v>
      </c>
      <c r="J10" s="357" t="s">
        <v>1293</v>
      </c>
      <c r="K10" s="214">
        <f>K11*1.21</f>
        <v>13118.82</v>
      </c>
    </row>
    <row r="11" spans="1:15" ht="22.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10842</v>
      </c>
      <c r="O11" s="218"/>
    </row>
    <row r="12" spans="1:15" ht="22.5" customHeight="1" x14ac:dyDescent="0.25">
      <c r="B12" s="334" t="s">
        <v>193</v>
      </c>
      <c r="C12" s="374">
        <v>3995</v>
      </c>
      <c r="D12" s="340">
        <v>400</v>
      </c>
      <c r="E12" s="340">
        <v>500</v>
      </c>
      <c r="F12" s="340" t="s">
        <v>10</v>
      </c>
      <c r="G12" s="372">
        <v>1500</v>
      </c>
      <c r="H12" s="340" t="s">
        <v>35</v>
      </c>
      <c r="I12" s="340">
        <v>16</v>
      </c>
      <c r="J12" s="367" t="s">
        <v>1293</v>
      </c>
      <c r="K12" s="239">
        <f>K13*1.21</f>
        <v>13118.82</v>
      </c>
      <c r="O12" s="231"/>
    </row>
    <row r="13" spans="1:15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237">
        <v>10842</v>
      </c>
      <c r="O13" s="218"/>
    </row>
    <row r="14" spans="1:15" ht="22.5" customHeight="1" x14ac:dyDescent="0.25">
      <c r="B14" s="338" t="s">
        <v>194</v>
      </c>
      <c r="C14" s="411">
        <v>3995</v>
      </c>
      <c r="D14" s="385">
        <v>400</v>
      </c>
      <c r="E14" s="385">
        <v>500</v>
      </c>
      <c r="F14" s="385" t="s">
        <v>10</v>
      </c>
      <c r="G14" s="363">
        <v>1540</v>
      </c>
      <c r="H14" s="385" t="s">
        <v>35</v>
      </c>
      <c r="I14" s="385">
        <v>15</v>
      </c>
      <c r="J14" s="357" t="s">
        <v>1293</v>
      </c>
      <c r="K14" s="214">
        <f>K15*1.21</f>
        <v>13118.82</v>
      </c>
      <c r="O14" s="231"/>
    </row>
    <row r="15" spans="1:15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10842</v>
      </c>
    </row>
    <row r="16" spans="1:15" ht="22.5" customHeight="1" x14ac:dyDescent="0.25">
      <c r="B16" s="334" t="s">
        <v>195</v>
      </c>
      <c r="C16" s="374">
        <v>3995</v>
      </c>
      <c r="D16" s="340">
        <v>400</v>
      </c>
      <c r="E16" s="340">
        <v>500</v>
      </c>
      <c r="F16" s="340" t="s">
        <v>10</v>
      </c>
      <c r="G16" s="372">
        <v>1580</v>
      </c>
      <c r="H16" s="340" t="s">
        <v>35</v>
      </c>
      <c r="I16" s="340">
        <v>15</v>
      </c>
      <c r="J16" s="367" t="s">
        <v>1293</v>
      </c>
      <c r="K16" s="239">
        <f>K17*1.21</f>
        <v>13118.82</v>
      </c>
    </row>
    <row r="17" spans="2:11" ht="22.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237">
        <v>10842</v>
      </c>
    </row>
    <row r="18" spans="2:11" ht="22.5" customHeight="1" x14ac:dyDescent="0.25">
      <c r="B18" s="338" t="s">
        <v>196</v>
      </c>
      <c r="C18" s="411">
        <v>3995</v>
      </c>
      <c r="D18" s="385">
        <v>400</v>
      </c>
      <c r="E18" s="385">
        <v>500</v>
      </c>
      <c r="F18" s="385" t="s">
        <v>10</v>
      </c>
      <c r="G18" s="363">
        <v>1430</v>
      </c>
      <c r="H18" s="385" t="s">
        <v>35</v>
      </c>
      <c r="I18" s="385">
        <v>16</v>
      </c>
      <c r="J18" s="357" t="s">
        <v>1293</v>
      </c>
      <c r="K18" s="214">
        <f>K19*1.21</f>
        <v>13479.4</v>
      </c>
    </row>
    <row r="19" spans="2:11" ht="22.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238">
        <v>11140</v>
      </c>
    </row>
    <row r="20" spans="2:11" ht="22.5" customHeight="1" x14ac:dyDescent="0.25">
      <c r="B20" s="334" t="s">
        <v>197</v>
      </c>
      <c r="C20" s="374">
        <v>3995</v>
      </c>
      <c r="D20" s="340">
        <v>400</v>
      </c>
      <c r="E20" s="340">
        <v>500</v>
      </c>
      <c r="F20" s="340" t="s">
        <v>10</v>
      </c>
      <c r="G20" s="372">
        <v>1470</v>
      </c>
      <c r="H20" s="340" t="s">
        <v>35</v>
      </c>
      <c r="I20" s="340">
        <v>16</v>
      </c>
      <c r="J20" s="367" t="s">
        <v>1293</v>
      </c>
      <c r="K20" s="239">
        <f>K21*1.21</f>
        <v>13479.4</v>
      </c>
    </row>
    <row r="21" spans="2:11" ht="22.5" customHeight="1" x14ac:dyDescent="0.25">
      <c r="B21" s="335"/>
      <c r="C21" s="375"/>
      <c r="D21" s="344"/>
      <c r="E21" s="344"/>
      <c r="F21" s="344"/>
      <c r="G21" s="373"/>
      <c r="H21" s="344"/>
      <c r="I21" s="344"/>
      <c r="J21" s="350"/>
      <c r="K21" s="237">
        <v>11140</v>
      </c>
    </row>
    <row r="22" spans="2:11" ht="22.5" customHeight="1" x14ac:dyDescent="0.25">
      <c r="B22" s="338" t="s">
        <v>198</v>
      </c>
      <c r="C22" s="411">
        <v>3995</v>
      </c>
      <c r="D22" s="385">
        <v>400</v>
      </c>
      <c r="E22" s="385">
        <v>500</v>
      </c>
      <c r="F22" s="385" t="s">
        <v>10</v>
      </c>
      <c r="G22" s="363">
        <v>1510</v>
      </c>
      <c r="H22" s="385" t="s">
        <v>35</v>
      </c>
      <c r="I22" s="385">
        <v>15</v>
      </c>
      <c r="J22" s="357" t="s">
        <v>1293</v>
      </c>
      <c r="K22" s="214">
        <f>K23*1.21</f>
        <v>13479.4</v>
      </c>
    </row>
    <row r="23" spans="2:11" ht="22.5" customHeight="1" x14ac:dyDescent="0.25">
      <c r="B23" s="348"/>
      <c r="C23" s="412"/>
      <c r="D23" s="400"/>
      <c r="E23" s="400"/>
      <c r="F23" s="400"/>
      <c r="G23" s="364"/>
      <c r="H23" s="400"/>
      <c r="I23" s="400"/>
      <c r="J23" s="358"/>
      <c r="K23" s="238">
        <v>11140</v>
      </c>
    </row>
    <row r="24" spans="2:11" ht="22.5" customHeight="1" x14ac:dyDescent="0.25">
      <c r="B24" s="334" t="s">
        <v>199</v>
      </c>
      <c r="C24" s="374">
        <v>3995</v>
      </c>
      <c r="D24" s="340">
        <v>400</v>
      </c>
      <c r="E24" s="340">
        <v>500</v>
      </c>
      <c r="F24" s="340" t="s">
        <v>10</v>
      </c>
      <c r="G24" s="372">
        <v>1550</v>
      </c>
      <c r="H24" s="340" t="s">
        <v>35</v>
      </c>
      <c r="I24" s="340">
        <v>15</v>
      </c>
      <c r="J24" s="367" t="s">
        <v>1293</v>
      </c>
      <c r="K24" s="239">
        <f>K25*1.21</f>
        <v>13479.4</v>
      </c>
    </row>
    <row r="25" spans="2:11" ht="22.5" customHeight="1" x14ac:dyDescent="0.25">
      <c r="B25" s="335"/>
      <c r="C25" s="375"/>
      <c r="D25" s="344"/>
      <c r="E25" s="344"/>
      <c r="F25" s="344"/>
      <c r="G25" s="373"/>
      <c r="H25" s="344"/>
      <c r="I25" s="344"/>
      <c r="J25" s="350"/>
      <c r="K25" s="237">
        <v>11140</v>
      </c>
    </row>
    <row r="26" spans="2:11" ht="22.5" customHeight="1" x14ac:dyDescent="0.25">
      <c r="B26" s="338" t="s">
        <v>200</v>
      </c>
      <c r="C26" s="411">
        <v>3995</v>
      </c>
      <c r="D26" s="385">
        <v>400</v>
      </c>
      <c r="E26" s="385">
        <v>500</v>
      </c>
      <c r="F26" s="385" t="s">
        <v>10</v>
      </c>
      <c r="G26" s="363">
        <v>1590</v>
      </c>
      <c r="H26" s="385" t="s">
        <v>35</v>
      </c>
      <c r="I26" s="385">
        <v>15</v>
      </c>
      <c r="J26" s="357" t="s">
        <v>1293</v>
      </c>
      <c r="K26" s="214">
        <f>K27*1.21</f>
        <v>13479.4</v>
      </c>
    </row>
    <row r="27" spans="2:11" ht="22.5" customHeight="1" x14ac:dyDescent="0.25">
      <c r="B27" s="348"/>
      <c r="C27" s="412"/>
      <c r="D27" s="400"/>
      <c r="E27" s="400"/>
      <c r="F27" s="400"/>
      <c r="G27" s="364"/>
      <c r="H27" s="400"/>
      <c r="I27" s="400"/>
      <c r="J27" s="358"/>
      <c r="K27" s="238">
        <v>11140</v>
      </c>
    </row>
    <row r="28" spans="2:11" ht="22.5" customHeight="1" x14ac:dyDescent="0.25">
      <c r="B28" s="336" t="s">
        <v>1413</v>
      </c>
      <c r="C28" s="380">
        <v>3995</v>
      </c>
      <c r="D28" s="341">
        <v>400</v>
      </c>
      <c r="E28" s="341">
        <v>500</v>
      </c>
      <c r="F28" s="341" t="s">
        <v>10</v>
      </c>
      <c r="G28" s="379">
        <v>1430</v>
      </c>
      <c r="H28" s="341" t="s">
        <v>35</v>
      </c>
      <c r="I28" s="341">
        <v>16</v>
      </c>
      <c r="J28" s="376" t="s">
        <v>1293</v>
      </c>
      <c r="K28" s="483" t="s">
        <v>883</v>
      </c>
    </row>
    <row r="29" spans="2:11" ht="22.5" customHeight="1" x14ac:dyDescent="0.25">
      <c r="B29" s="335"/>
      <c r="C29" s="375"/>
      <c r="D29" s="344"/>
      <c r="E29" s="344"/>
      <c r="F29" s="344"/>
      <c r="G29" s="373"/>
      <c r="H29" s="344"/>
      <c r="I29" s="344"/>
      <c r="J29" s="350"/>
      <c r="K29" s="492"/>
    </row>
    <row r="30" spans="2:11" ht="22.5" customHeight="1" x14ac:dyDescent="0.25">
      <c r="B30" s="338" t="s">
        <v>1414</v>
      </c>
      <c r="C30" s="411">
        <v>3995</v>
      </c>
      <c r="D30" s="385">
        <v>400</v>
      </c>
      <c r="E30" s="385">
        <v>500</v>
      </c>
      <c r="F30" s="385" t="s">
        <v>10</v>
      </c>
      <c r="G30" s="363">
        <v>1470</v>
      </c>
      <c r="H30" s="385" t="s">
        <v>35</v>
      </c>
      <c r="I30" s="385">
        <v>16</v>
      </c>
      <c r="J30" s="357" t="s">
        <v>1293</v>
      </c>
      <c r="K30" s="493" t="s">
        <v>883</v>
      </c>
    </row>
    <row r="31" spans="2:11" ht="22.5" customHeight="1" x14ac:dyDescent="0.25">
      <c r="B31" s="348"/>
      <c r="C31" s="412"/>
      <c r="D31" s="400"/>
      <c r="E31" s="400"/>
      <c r="F31" s="400"/>
      <c r="G31" s="364"/>
      <c r="H31" s="400"/>
      <c r="I31" s="400"/>
      <c r="J31" s="358"/>
      <c r="K31" s="495"/>
    </row>
    <row r="32" spans="2:11" ht="22.5" customHeight="1" x14ac:dyDescent="0.25">
      <c r="B32" s="336" t="s">
        <v>1415</v>
      </c>
      <c r="C32" s="374">
        <v>3995</v>
      </c>
      <c r="D32" s="341">
        <v>400</v>
      </c>
      <c r="E32" s="341">
        <v>500</v>
      </c>
      <c r="F32" s="341" t="s">
        <v>10</v>
      </c>
      <c r="G32" s="379">
        <v>1510</v>
      </c>
      <c r="H32" s="341" t="s">
        <v>35</v>
      </c>
      <c r="I32" s="341">
        <v>16</v>
      </c>
      <c r="J32" s="376" t="s">
        <v>1293</v>
      </c>
      <c r="K32" s="483" t="s">
        <v>883</v>
      </c>
    </row>
    <row r="33" spans="2:16" ht="22.5" customHeight="1" x14ac:dyDescent="0.25">
      <c r="B33" s="335"/>
      <c r="C33" s="375"/>
      <c r="D33" s="344"/>
      <c r="E33" s="344"/>
      <c r="F33" s="344"/>
      <c r="G33" s="373"/>
      <c r="H33" s="344"/>
      <c r="I33" s="344"/>
      <c r="J33" s="350"/>
      <c r="K33" s="492"/>
    </row>
    <row r="34" spans="2:16" ht="22.5" customHeight="1" x14ac:dyDescent="0.25">
      <c r="B34" s="338" t="s">
        <v>1416</v>
      </c>
      <c r="C34" s="411">
        <v>3995</v>
      </c>
      <c r="D34" s="385">
        <v>400</v>
      </c>
      <c r="E34" s="385">
        <v>500</v>
      </c>
      <c r="F34" s="385" t="s">
        <v>10</v>
      </c>
      <c r="G34" s="363">
        <v>1550</v>
      </c>
      <c r="H34" s="385" t="s">
        <v>35</v>
      </c>
      <c r="I34" s="385">
        <v>16</v>
      </c>
      <c r="J34" s="357" t="s">
        <v>1293</v>
      </c>
      <c r="K34" s="493" t="s">
        <v>883</v>
      </c>
    </row>
    <row r="35" spans="2:16" ht="22.5" customHeight="1" x14ac:dyDescent="0.25">
      <c r="B35" s="383"/>
      <c r="C35" s="395"/>
      <c r="D35" s="386"/>
      <c r="E35" s="386"/>
      <c r="F35" s="386"/>
      <c r="G35" s="394"/>
      <c r="H35" s="386"/>
      <c r="I35" s="386"/>
      <c r="J35" s="391"/>
      <c r="K35" s="494"/>
    </row>
    <row r="36" spans="2:16" ht="18" customHeight="1" x14ac:dyDescent="0.25">
      <c r="B36" s="43"/>
      <c r="C36" s="42"/>
      <c r="D36" s="42"/>
      <c r="E36" s="42"/>
      <c r="F36" s="42"/>
      <c r="G36" s="42"/>
      <c r="H36" s="42"/>
      <c r="I36" s="42"/>
      <c r="J36" s="126"/>
      <c r="K36" s="126"/>
      <c r="N36" s="48"/>
      <c r="O36" s="51"/>
      <c r="P36" s="51"/>
    </row>
    <row r="37" spans="2:16" x14ac:dyDescent="0.25">
      <c r="B37" s="48" t="s">
        <v>1302</v>
      </c>
      <c r="N37" s="48"/>
      <c r="O37" s="51"/>
      <c r="P37" s="51"/>
    </row>
    <row r="38" spans="2:16" x14ac:dyDescent="0.25">
      <c r="N38" s="48"/>
      <c r="O38" s="51"/>
      <c r="P38" s="51"/>
    </row>
    <row r="39" spans="2:16" x14ac:dyDescent="0.25">
      <c r="B39" s="48" t="s">
        <v>661</v>
      </c>
      <c r="C39" s="49" t="s">
        <v>1297</v>
      </c>
      <c r="D39" s="48"/>
      <c r="E39" s="48"/>
      <c r="F39" s="48"/>
      <c r="G39" s="48"/>
      <c r="H39" s="48"/>
      <c r="N39" s="48"/>
      <c r="O39" s="51"/>
      <c r="P39" s="51"/>
    </row>
    <row r="40" spans="2:16" x14ac:dyDescent="0.25">
      <c r="B40" s="48"/>
      <c r="C40" s="49" t="s">
        <v>1267</v>
      </c>
      <c r="D40" s="48"/>
      <c r="E40" s="48"/>
      <c r="F40" s="48"/>
      <c r="G40" s="48"/>
      <c r="H40" s="49" t="s">
        <v>670</v>
      </c>
    </row>
    <row r="41" spans="2:16" x14ac:dyDescent="0.25">
      <c r="B41" s="48"/>
      <c r="C41" s="50" t="s">
        <v>1268</v>
      </c>
      <c r="D41" s="50"/>
      <c r="E41" s="50"/>
      <c r="F41" s="50"/>
      <c r="G41" s="50"/>
      <c r="H41" s="50" t="s">
        <v>1279</v>
      </c>
    </row>
    <row r="42" spans="2:16" x14ac:dyDescent="0.25">
      <c r="B42" s="48"/>
    </row>
    <row r="43" spans="2:16" x14ac:dyDescent="0.25">
      <c r="B43" s="48"/>
      <c r="C43" s="48"/>
      <c r="D43" s="48"/>
      <c r="E43" s="48"/>
      <c r="F43" s="48"/>
      <c r="G43" s="48"/>
      <c r="H43" s="48"/>
    </row>
    <row r="44" spans="2:16" x14ac:dyDescent="0.25">
      <c r="B44" s="48" t="s">
        <v>1289</v>
      </c>
      <c r="C44" s="48"/>
      <c r="D44" s="48"/>
      <c r="E44" s="48"/>
      <c r="F44" s="48"/>
      <c r="G44" s="48"/>
      <c r="H44" s="48"/>
    </row>
    <row r="45" spans="2:16" x14ac:dyDescent="0.25">
      <c r="B45" s="48"/>
      <c r="C45" s="48"/>
      <c r="D45" s="48"/>
      <c r="E45" s="48"/>
      <c r="F45" s="48"/>
      <c r="G45" s="48"/>
      <c r="H45" s="48"/>
    </row>
    <row r="46" spans="2:16" x14ac:dyDescent="0.25">
      <c r="B46" s="48" t="s">
        <v>953</v>
      </c>
      <c r="C46" s="48"/>
      <c r="D46" s="48"/>
      <c r="E46" s="48"/>
      <c r="F46" s="48"/>
      <c r="G46" s="48"/>
      <c r="H46" s="48"/>
    </row>
  </sheetData>
  <mergeCells count="138">
    <mergeCell ref="K28:K29"/>
    <mergeCell ref="K30:K31"/>
    <mergeCell ref="K32:K33"/>
    <mergeCell ref="K34:K35"/>
    <mergeCell ref="K5:K7"/>
    <mergeCell ref="B5:B7"/>
    <mergeCell ref="J5:J7"/>
    <mergeCell ref="B8:B9"/>
    <mergeCell ref="C8:C9"/>
    <mergeCell ref="F8:F9"/>
    <mergeCell ref="G8:G9"/>
    <mergeCell ref="H8:H9"/>
    <mergeCell ref="I8:I9"/>
    <mergeCell ref="J8:J9"/>
    <mergeCell ref="H5:H7"/>
    <mergeCell ref="C5:E5"/>
    <mergeCell ref="G5:G6"/>
    <mergeCell ref="F5:F6"/>
    <mergeCell ref="I5:I7"/>
    <mergeCell ref="E8:E9"/>
    <mergeCell ref="D8:D9"/>
    <mergeCell ref="B20:B21"/>
    <mergeCell ref="B22:B23"/>
    <mergeCell ref="B24:B25"/>
    <mergeCell ref="B26:B27"/>
    <mergeCell ref="C24:C25"/>
    <mergeCell ref="C26:C27"/>
    <mergeCell ref="C20:C21"/>
    <mergeCell ref="C22:C23"/>
    <mergeCell ref="B10:B11"/>
    <mergeCell ref="B12:B13"/>
    <mergeCell ref="B14:B15"/>
    <mergeCell ref="B16:B17"/>
    <mergeCell ref="B18:B19"/>
    <mergeCell ref="C10:C11"/>
    <mergeCell ref="J26:J27"/>
    <mergeCell ref="I26:I27"/>
    <mergeCell ref="H26:H27"/>
    <mergeCell ref="G26:G27"/>
    <mergeCell ref="F26:F27"/>
    <mergeCell ref="F24:F25"/>
    <mergeCell ref="G24:G25"/>
    <mergeCell ref="H24:H25"/>
    <mergeCell ref="I24:I25"/>
    <mergeCell ref="J24:J25"/>
    <mergeCell ref="J22:J23"/>
    <mergeCell ref="I22:I23"/>
    <mergeCell ref="H22:H23"/>
    <mergeCell ref="G22:G23"/>
    <mergeCell ref="F22:F23"/>
    <mergeCell ref="F20:F21"/>
    <mergeCell ref="G20:G21"/>
    <mergeCell ref="H20:H21"/>
    <mergeCell ref="I20:I21"/>
    <mergeCell ref="J20:J21"/>
    <mergeCell ref="D26:D27"/>
    <mergeCell ref="E26:E27"/>
    <mergeCell ref="E24:E25"/>
    <mergeCell ref="D24:D25"/>
    <mergeCell ref="D22:D23"/>
    <mergeCell ref="E22:E23"/>
    <mergeCell ref="J14:J15"/>
    <mergeCell ref="I14:I15"/>
    <mergeCell ref="H14:H15"/>
    <mergeCell ref="F18:F19"/>
    <mergeCell ref="G14:G15"/>
    <mergeCell ref="F14:F15"/>
    <mergeCell ref="D18:D19"/>
    <mergeCell ref="E18:E19"/>
    <mergeCell ref="E16:E17"/>
    <mergeCell ref="D16:D17"/>
    <mergeCell ref="D14:D15"/>
    <mergeCell ref="E14:E15"/>
    <mergeCell ref="J16:J17"/>
    <mergeCell ref="J18:J19"/>
    <mergeCell ref="I18:I19"/>
    <mergeCell ref="H18:H19"/>
    <mergeCell ref="G18:G19"/>
    <mergeCell ref="I16:I17"/>
    <mergeCell ref="D10:D11"/>
    <mergeCell ref="E10:E11"/>
    <mergeCell ref="C16:C17"/>
    <mergeCell ref="F16:F17"/>
    <mergeCell ref="G16:G17"/>
    <mergeCell ref="H16:H17"/>
    <mergeCell ref="E20:E21"/>
    <mergeCell ref="D20:D21"/>
    <mergeCell ref="J10:J11"/>
    <mergeCell ref="I10:I11"/>
    <mergeCell ref="H10:H11"/>
    <mergeCell ref="G10:G11"/>
    <mergeCell ref="F10:F11"/>
    <mergeCell ref="H12:H13"/>
    <mergeCell ref="I12:I13"/>
    <mergeCell ref="J12:J13"/>
    <mergeCell ref="C18:C19"/>
    <mergeCell ref="C12:C13"/>
    <mergeCell ref="F12:F13"/>
    <mergeCell ref="G12:G13"/>
    <mergeCell ref="C14:C15"/>
    <mergeCell ref="E12:E13"/>
    <mergeCell ref="D12:D13"/>
    <mergeCell ref="I28:I29"/>
    <mergeCell ref="J28:J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B28:B29"/>
    <mergeCell ref="C28:C29"/>
    <mergeCell ref="D28:D29"/>
    <mergeCell ref="E28:E29"/>
    <mergeCell ref="F28:F29"/>
    <mergeCell ref="G28:G29"/>
    <mergeCell ref="H28:H29"/>
    <mergeCell ref="G32:G33"/>
    <mergeCell ref="H32:H33"/>
    <mergeCell ref="I32:I33"/>
    <mergeCell ref="J32:J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B32:B33"/>
    <mergeCell ref="C32:C33"/>
    <mergeCell ref="D32:D33"/>
    <mergeCell ref="E32:E33"/>
    <mergeCell ref="F32:F33"/>
  </mergeCells>
  <pageMargins left="0.7" right="0.7" top="0.78740157499999996" bottom="0.78740157499999996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W44"/>
  <sheetViews>
    <sheetView workbookViewId="0"/>
  </sheetViews>
  <sheetFormatPr defaultRowHeight="15" x14ac:dyDescent="0.25"/>
  <cols>
    <col min="1" max="1" width="9.140625" customWidth="1"/>
    <col min="2" max="2" width="14.7109375" customWidth="1"/>
    <col min="3" max="9" width="9.7109375" customWidth="1"/>
    <col min="10" max="10" width="13.7109375" customWidth="1"/>
    <col min="12" max="12" width="14.7109375" customWidth="1"/>
    <col min="13" max="23" width="9.7109375" customWidth="1"/>
    <col min="24" max="25" width="10.7109375" customWidth="1"/>
  </cols>
  <sheetData>
    <row r="1" spans="1:11" x14ac:dyDescent="0.25">
      <c r="A1" t="s">
        <v>528</v>
      </c>
    </row>
    <row r="2" spans="1:11" x14ac:dyDescent="0.25">
      <c r="A2" s="39" t="s">
        <v>524</v>
      </c>
    </row>
    <row r="3" spans="1:11" x14ac:dyDescent="0.25">
      <c r="A3" s="37" t="s">
        <v>525</v>
      </c>
    </row>
    <row r="5" spans="1:11" ht="30" customHeight="1" thickBot="1" x14ac:dyDescent="0.3">
      <c r="B5" s="309" t="s">
        <v>1305</v>
      </c>
      <c r="C5" s="303" t="s">
        <v>1154</v>
      </c>
      <c r="D5" s="304"/>
      <c r="E5" s="305"/>
      <c r="F5" s="314" t="s">
        <v>26</v>
      </c>
      <c r="G5" s="315" t="s">
        <v>16</v>
      </c>
      <c r="H5" s="315" t="s">
        <v>16</v>
      </c>
      <c r="I5" s="315" t="s">
        <v>17</v>
      </c>
      <c r="J5" s="330" t="s">
        <v>8</v>
      </c>
      <c r="K5" s="312" t="s">
        <v>9</v>
      </c>
    </row>
    <row r="6" spans="1:11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6"/>
      <c r="J6" s="330"/>
      <c r="K6" s="312"/>
    </row>
    <row r="7" spans="1:11" ht="18" customHeight="1" thickBot="1" x14ac:dyDescent="0.3">
      <c r="B7" s="310"/>
      <c r="C7" s="105" t="s">
        <v>6</v>
      </c>
      <c r="D7" s="105" t="s">
        <v>6</v>
      </c>
      <c r="E7" s="140" t="s">
        <v>6</v>
      </c>
      <c r="F7" s="146" t="s">
        <v>31</v>
      </c>
      <c r="G7" s="147" t="s">
        <v>23</v>
      </c>
      <c r="H7" s="146" t="s">
        <v>1095</v>
      </c>
      <c r="I7" s="142" t="s">
        <v>25</v>
      </c>
      <c r="J7" s="304"/>
      <c r="K7" s="308"/>
    </row>
    <row r="8" spans="1:11" ht="18" customHeight="1" x14ac:dyDescent="0.25">
      <c r="B8" s="89" t="s">
        <v>83</v>
      </c>
      <c r="C8" s="22">
        <v>100</v>
      </c>
      <c r="D8" s="22">
        <v>100</v>
      </c>
      <c r="E8" s="22">
        <v>60</v>
      </c>
      <c r="F8" s="19">
        <v>10.56</v>
      </c>
      <c r="G8" s="75">
        <v>1373</v>
      </c>
      <c r="H8" s="28">
        <v>130</v>
      </c>
      <c r="I8" s="67">
        <v>100</v>
      </c>
      <c r="J8" s="26">
        <v>179.52</v>
      </c>
      <c r="K8" s="197" t="s">
        <v>1294</v>
      </c>
    </row>
    <row r="9" spans="1:11" ht="18" customHeight="1" x14ac:dyDescent="0.25">
      <c r="B9" s="87" t="s">
        <v>82</v>
      </c>
      <c r="C9" s="73">
        <v>100</v>
      </c>
      <c r="D9" s="73">
        <v>100</v>
      </c>
      <c r="E9" s="73">
        <v>80</v>
      </c>
      <c r="F9" s="7">
        <v>8.8000000000000007</v>
      </c>
      <c r="G9" s="5">
        <v>1531</v>
      </c>
      <c r="H9" s="15">
        <v>175</v>
      </c>
      <c r="I9" s="4">
        <v>100</v>
      </c>
      <c r="J9" s="77">
        <v>132</v>
      </c>
      <c r="K9" s="271" t="s">
        <v>1294</v>
      </c>
    </row>
    <row r="10" spans="1:11" ht="18" customHeight="1" x14ac:dyDescent="0.25">
      <c r="B10" s="90" t="s">
        <v>81</v>
      </c>
      <c r="C10" s="3">
        <v>200</v>
      </c>
      <c r="D10" s="3">
        <v>100</v>
      </c>
      <c r="E10" s="3">
        <v>40</v>
      </c>
      <c r="F10" s="6">
        <v>17.28</v>
      </c>
      <c r="G10" s="2">
        <v>1590</v>
      </c>
      <c r="H10" s="14">
        <v>92</v>
      </c>
      <c r="I10" s="1">
        <v>50</v>
      </c>
      <c r="J10" s="78">
        <v>259.2</v>
      </c>
      <c r="K10" s="76" t="s">
        <v>1294</v>
      </c>
    </row>
    <row r="11" spans="1:11" ht="18" customHeight="1" x14ac:dyDescent="0.25">
      <c r="B11" s="87" t="s">
        <v>80</v>
      </c>
      <c r="C11" s="73">
        <v>200</v>
      </c>
      <c r="D11" s="73">
        <v>100</v>
      </c>
      <c r="E11" s="73">
        <v>60</v>
      </c>
      <c r="F11" s="7">
        <v>11.52</v>
      </c>
      <c r="G11" s="5">
        <v>1475</v>
      </c>
      <c r="H11" s="15">
        <v>130</v>
      </c>
      <c r="I11" s="4">
        <v>50</v>
      </c>
      <c r="J11" s="77">
        <v>184.32</v>
      </c>
      <c r="K11" s="144" t="s">
        <v>1294</v>
      </c>
    </row>
    <row r="12" spans="1:11" ht="30" customHeight="1" x14ac:dyDescent="0.25">
      <c r="B12" s="91" t="s">
        <v>79</v>
      </c>
      <c r="C12" s="3">
        <v>200</v>
      </c>
      <c r="D12" s="3">
        <v>100</v>
      </c>
      <c r="E12" s="3">
        <v>60</v>
      </c>
      <c r="F12" s="6">
        <v>11.52</v>
      </c>
      <c r="G12" s="2">
        <v>1475</v>
      </c>
      <c r="H12" s="14">
        <v>130</v>
      </c>
      <c r="I12" s="1">
        <v>50</v>
      </c>
      <c r="J12" s="78">
        <v>184.32</v>
      </c>
      <c r="K12" s="76" t="s">
        <v>1294</v>
      </c>
    </row>
    <row r="13" spans="1:11" ht="18" customHeight="1" x14ac:dyDescent="0.25">
      <c r="B13" s="87" t="s">
        <v>78</v>
      </c>
      <c r="C13" s="73">
        <v>200</v>
      </c>
      <c r="D13" s="73">
        <v>100</v>
      </c>
      <c r="E13" s="73">
        <v>80</v>
      </c>
      <c r="F13" s="7">
        <v>9.6</v>
      </c>
      <c r="G13" s="5">
        <v>1670</v>
      </c>
      <c r="H13" s="15">
        <v>175</v>
      </c>
      <c r="I13" s="4">
        <v>50</v>
      </c>
      <c r="J13" s="77">
        <v>134.4</v>
      </c>
      <c r="K13" s="144" t="s">
        <v>1294</v>
      </c>
    </row>
    <row r="14" spans="1:11" ht="30" customHeight="1" x14ac:dyDescent="0.25">
      <c r="B14" s="150" t="s">
        <v>77</v>
      </c>
      <c r="C14" s="33">
        <v>200</v>
      </c>
      <c r="D14" s="33">
        <v>100</v>
      </c>
      <c r="E14" s="33">
        <v>80</v>
      </c>
      <c r="F14" s="151">
        <v>9.6</v>
      </c>
      <c r="G14" s="152">
        <v>1670</v>
      </c>
      <c r="H14" s="153">
        <v>175</v>
      </c>
      <c r="I14" s="154">
        <v>50</v>
      </c>
      <c r="J14" s="155">
        <v>134.4</v>
      </c>
      <c r="K14" s="279" t="s">
        <v>1294</v>
      </c>
    </row>
    <row r="15" spans="1:11" ht="18" customHeight="1" x14ac:dyDescent="0.25">
      <c r="B15" s="58"/>
      <c r="C15" s="42"/>
      <c r="D15" s="42"/>
      <c r="E15" s="42"/>
      <c r="F15" s="135"/>
      <c r="G15" s="136"/>
      <c r="H15" s="135"/>
      <c r="I15" s="42"/>
      <c r="J15" s="135"/>
    </row>
    <row r="17" spans="10:23" ht="18" customHeight="1" thickBot="1" x14ac:dyDescent="0.3">
      <c r="L17" s="332" t="s">
        <v>1305</v>
      </c>
      <c r="M17" s="306" t="s">
        <v>0</v>
      </c>
      <c r="N17" s="307"/>
      <c r="O17" s="307"/>
      <c r="P17" s="308"/>
      <c r="Q17" s="306" t="s">
        <v>1</v>
      </c>
      <c r="R17" s="329"/>
      <c r="S17" s="329"/>
      <c r="T17" s="331"/>
      <c r="U17" s="306" t="s">
        <v>1247</v>
      </c>
      <c r="V17" s="329"/>
      <c r="W17" s="308"/>
    </row>
    <row r="18" spans="10:23" ht="61.5" customHeight="1" thickBot="1" x14ac:dyDescent="0.3">
      <c r="L18" s="333"/>
      <c r="M18" s="103" t="s">
        <v>4</v>
      </c>
      <c r="N18" s="107" t="s">
        <v>1091</v>
      </c>
      <c r="O18" s="107" t="s">
        <v>1248</v>
      </c>
      <c r="P18" s="140" t="s">
        <v>1251</v>
      </c>
      <c r="Q18" s="187" t="s">
        <v>4</v>
      </c>
      <c r="R18" s="121" t="s">
        <v>1220</v>
      </c>
      <c r="S18" s="121" t="s">
        <v>1221</v>
      </c>
      <c r="T18" s="189" t="s">
        <v>1222</v>
      </c>
      <c r="U18" s="192" t="s">
        <v>4</v>
      </c>
      <c r="V18" s="137" t="s">
        <v>1220</v>
      </c>
      <c r="W18" s="175" t="s">
        <v>1223</v>
      </c>
    </row>
    <row r="19" spans="10:23" ht="15" customHeight="1" x14ac:dyDescent="0.25">
      <c r="L19" s="320" t="s">
        <v>83</v>
      </c>
      <c r="M19" s="204">
        <f>M20*1.21</f>
        <v>419.87</v>
      </c>
      <c r="N19" s="205">
        <f t="shared" ref="N19:W19" si="0">N20*1.21</f>
        <v>502.15</v>
      </c>
      <c r="O19" s="205">
        <f t="shared" si="0"/>
        <v>602.57999999999993</v>
      </c>
      <c r="P19" s="206">
        <f t="shared" si="0"/>
        <v>552.97</v>
      </c>
      <c r="Q19" s="204">
        <f t="shared" si="0"/>
        <v>496.09999999999997</v>
      </c>
      <c r="R19" s="205">
        <f t="shared" si="0"/>
        <v>552.97</v>
      </c>
      <c r="S19" s="205">
        <f t="shared" si="0"/>
        <v>652.18999999999994</v>
      </c>
      <c r="T19" s="206">
        <f t="shared" si="0"/>
        <v>602.57999999999993</v>
      </c>
      <c r="U19" s="204">
        <f t="shared" si="0"/>
        <v>578.38</v>
      </c>
      <c r="V19" s="205">
        <f t="shared" si="0"/>
        <v>625.56999999999994</v>
      </c>
      <c r="W19" s="213">
        <f t="shared" si="0"/>
        <v>724.79</v>
      </c>
    </row>
    <row r="20" spans="10:23" ht="15" customHeight="1" x14ac:dyDescent="0.25">
      <c r="L20" s="321"/>
      <c r="M20" s="219">
        <v>347</v>
      </c>
      <c r="N20" s="220">
        <v>415</v>
      </c>
      <c r="O20" s="220">
        <v>498</v>
      </c>
      <c r="P20" s="221">
        <v>457</v>
      </c>
      <c r="Q20" s="219">
        <v>410</v>
      </c>
      <c r="R20" s="220">
        <v>457</v>
      </c>
      <c r="S20" s="220">
        <v>539</v>
      </c>
      <c r="T20" s="221">
        <v>498</v>
      </c>
      <c r="U20" s="219">
        <v>478</v>
      </c>
      <c r="V20" s="220">
        <v>517</v>
      </c>
      <c r="W20" s="228">
        <v>599</v>
      </c>
    </row>
    <row r="21" spans="10:23" ht="15" customHeight="1" x14ac:dyDescent="0.25">
      <c r="L21" s="322" t="s">
        <v>82</v>
      </c>
      <c r="M21" s="207">
        <f>M22*1.21</f>
        <v>469.47999999999996</v>
      </c>
      <c r="N21" s="208">
        <f t="shared" ref="N21:W21" si="1">N22*1.21</f>
        <v>526.35</v>
      </c>
      <c r="O21" s="208">
        <f t="shared" si="1"/>
        <v>625.56999999999994</v>
      </c>
      <c r="P21" s="209">
        <f t="shared" si="1"/>
        <v>577.16999999999996</v>
      </c>
      <c r="Q21" s="207">
        <f t="shared" si="1"/>
        <v>523.92999999999995</v>
      </c>
      <c r="R21" s="208">
        <f t="shared" si="1"/>
        <v>577.16999999999996</v>
      </c>
      <c r="S21" s="208">
        <f t="shared" si="1"/>
        <v>676.39</v>
      </c>
      <c r="T21" s="209">
        <f t="shared" si="1"/>
        <v>577.16999999999996</v>
      </c>
      <c r="U21" s="207">
        <f t="shared" si="1"/>
        <v>606.21</v>
      </c>
      <c r="V21" s="208">
        <f t="shared" si="1"/>
        <v>652.18999999999994</v>
      </c>
      <c r="W21" s="215">
        <f t="shared" si="1"/>
        <v>751.41</v>
      </c>
    </row>
    <row r="22" spans="10:23" ht="15" customHeight="1" x14ac:dyDescent="0.25">
      <c r="L22" s="323"/>
      <c r="M22" s="222">
        <v>388</v>
      </c>
      <c r="N22" s="223">
        <v>435</v>
      </c>
      <c r="O22" s="223">
        <v>517</v>
      </c>
      <c r="P22" s="224">
        <v>477</v>
      </c>
      <c r="Q22" s="222">
        <v>433</v>
      </c>
      <c r="R22" s="223">
        <v>477</v>
      </c>
      <c r="S22" s="223">
        <v>559</v>
      </c>
      <c r="T22" s="223">
        <v>477</v>
      </c>
      <c r="U22" s="222">
        <v>501</v>
      </c>
      <c r="V22" s="223">
        <v>539</v>
      </c>
      <c r="W22" s="229">
        <v>621</v>
      </c>
    </row>
    <row r="23" spans="10:23" ht="15" customHeight="1" x14ac:dyDescent="0.25">
      <c r="J23" s="218"/>
      <c r="L23" s="324" t="s">
        <v>81</v>
      </c>
      <c r="M23" s="210">
        <f>M24*1.21</f>
        <v>330.33</v>
      </c>
      <c r="N23" s="211">
        <f t="shared" ref="N23:R23" si="2">N24*1.21</f>
        <v>504.57</v>
      </c>
      <c r="O23" s="211" t="s">
        <v>5</v>
      </c>
      <c r="P23" s="212">
        <f t="shared" si="2"/>
        <v>563.86</v>
      </c>
      <c r="Q23" s="210" t="s">
        <v>5</v>
      </c>
      <c r="R23" s="211">
        <f t="shared" si="2"/>
        <v>563.86</v>
      </c>
      <c r="S23" s="211" t="s">
        <v>5</v>
      </c>
      <c r="T23" s="212" t="s">
        <v>5</v>
      </c>
      <c r="U23" s="244" t="s">
        <v>5</v>
      </c>
      <c r="V23" s="211" t="s">
        <v>5</v>
      </c>
      <c r="W23" s="216" t="s">
        <v>5</v>
      </c>
    </row>
    <row r="24" spans="10:23" ht="15" customHeight="1" x14ac:dyDescent="0.25">
      <c r="J24" s="231"/>
      <c r="L24" s="321"/>
      <c r="M24" s="219">
        <v>273</v>
      </c>
      <c r="N24" s="220">
        <v>417</v>
      </c>
      <c r="O24" s="220" t="s">
        <v>5</v>
      </c>
      <c r="P24" s="221">
        <v>466</v>
      </c>
      <c r="Q24" s="219" t="s">
        <v>5</v>
      </c>
      <c r="R24" s="220">
        <v>466</v>
      </c>
      <c r="S24" s="220" t="s">
        <v>5</v>
      </c>
      <c r="T24" s="221" t="s">
        <v>5</v>
      </c>
      <c r="U24" s="245" t="s">
        <v>5</v>
      </c>
      <c r="V24" s="220" t="s">
        <v>5</v>
      </c>
      <c r="W24" s="228" t="s">
        <v>5</v>
      </c>
    </row>
    <row r="25" spans="10:23" ht="15" customHeight="1" x14ac:dyDescent="0.25">
      <c r="J25" s="218"/>
      <c r="L25" s="322" t="s">
        <v>80</v>
      </c>
      <c r="M25" s="207">
        <f>M26*1.21</f>
        <v>363</v>
      </c>
      <c r="N25" s="208">
        <f t="shared" ref="N25:W25" si="3">N26*1.21</f>
        <v>509.40999999999997</v>
      </c>
      <c r="O25" s="208">
        <f t="shared" si="3"/>
        <v>600.16</v>
      </c>
      <c r="P25" s="209">
        <f t="shared" si="3"/>
        <v>543.29</v>
      </c>
      <c r="Q25" s="207">
        <f t="shared" si="3"/>
        <v>383.57</v>
      </c>
      <c r="R25" s="208">
        <f t="shared" si="3"/>
        <v>543.29</v>
      </c>
      <c r="S25" s="208">
        <f t="shared" si="3"/>
        <v>658.24</v>
      </c>
      <c r="T25" s="209">
        <f t="shared" si="3"/>
        <v>600.16</v>
      </c>
      <c r="U25" s="246">
        <f t="shared" si="3"/>
        <v>459.8</v>
      </c>
      <c r="V25" s="208">
        <f t="shared" si="3"/>
        <v>624.36</v>
      </c>
      <c r="W25" s="215">
        <f t="shared" si="3"/>
        <v>742.93999999999994</v>
      </c>
    </row>
    <row r="26" spans="10:23" ht="15" customHeight="1" x14ac:dyDescent="0.25">
      <c r="J26" s="231"/>
      <c r="L26" s="323"/>
      <c r="M26" s="222">
        <v>300</v>
      </c>
      <c r="N26" s="223">
        <v>421</v>
      </c>
      <c r="O26" s="223">
        <v>496</v>
      </c>
      <c r="P26" s="224">
        <v>449</v>
      </c>
      <c r="Q26" s="222">
        <v>317</v>
      </c>
      <c r="R26" s="223">
        <v>449</v>
      </c>
      <c r="S26" s="223">
        <v>544</v>
      </c>
      <c r="T26" s="224">
        <v>496</v>
      </c>
      <c r="U26" s="247">
        <v>380</v>
      </c>
      <c r="V26" s="223">
        <v>516</v>
      </c>
      <c r="W26" s="229">
        <v>614</v>
      </c>
    </row>
    <row r="27" spans="10:23" ht="15" customHeight="1" x14ac:dyDescent="0.25">
      <c r="L27" s="334" t="s">
        <v>79</v>
      </c>
      <c r="M27" s="210">
        <f>M28*1.21</f>
        <v>730.84</v>
      </c>
      <c r="N27" s="211">
        <f t="shared" ref="N27" si="4">N28*1.21</f>
        <v>988.56999999999994</v>
      </c>
      <c r="O27" s="211" t="s">
        <v>5</v>
      </c>
      <c r="P27" s="212" t="s">
        <v>5</v>
      </c>
      <c r="Q27" s="244" t="s">
        <v>5</v>
      </c>
      <c r="R27" s="211" t="s">
        <v>5</v>
      </c>
      <c r="S27" s="211" t="s">
        <v>5</v>
      </c>
      <c r="T27" s="212" t="s">
        <v>5</v>
      </c>
      <c r="U27" s="244" t="s">
        <v>5</v>
      </c>
      <c r="V27" s="211" t="s">
        <v>5</v>
      </c>
      <c r="W27" s="216" t="s">
        <v>5</v>
      </c>
    </row>
    <row r="28" spans="10:23" ht="15" customHeight="1" x14ac:dyDescent="0.25">
      <c r="L28" s="335"/>
      <c r="M28" s="219">
        <v>604</v>
      </c>
      <c r="N28" s="220">
        <v>817</v>
      </c>
      <c r="O28" s="220" t="s">
        <v>5</v>
      </c>
      <c r="P28" s="221" t="s">
        <v>5</v>
      </c>
      <c r="Q28" s="245" t="s">
        <v>5</v>
      </c>
      <c r="R28" s="220" t="s">
        <v>5</v>
      </c>
      <c r="S28" s="220" t="s">
        <v>5</v>
      </c>
      <c r="T28" s="221" t="s">
        <v>5</v>
      </c>
      <c r="U28" s="245" t="s">
        <v>5</v>
      </c>
      <c r="V28" s="220" t="s">
        <v>5</v>
      </c>
      <c r="W28" s="228" t="s">
        <v>5</v>
      </c>
    </row>
    <row r="29" spans="10:23" ht="15" customHeight="1" x14ac:dyDescent="0.25">
      <c r="L29" s="322" t="s">
        <v>78</v>
      </c>
      <c r="M29" s="207">
        <f>M30*1.21</f>
        <v>457.38</v>
      </c>
      <c r="N29" s="208">
        <f t="shared" ref="N29:W29" si="5">N30*1.21</f>
        <v>608.63</v>
      </c>
      <c r="O29" s="208">
        <f t="shared" si="5"/>
        <v>657.03</v>
      </c>
      <c r="P29" s="209">
        <f t="shared" si="5"/>
        <v>634.04</v>
      </c>
      <c r="Q29" s="246">
        <f t="shared" si="5"/>
        <v>469.47999999999996</v>
      </c>
      <c r="R29" s="208">
        <f t="shared" si="5"/>
        <v>637.66999999999996</v>
      </c>
      <c r="S29" s="208">
        <f t="shared" si="5"/>
        <v>707.85</v>
      </c>
      <c r="T29" s="209">
        <f t="shared" si="5"/>
        <v>657.03</v>
      </c>
      <c r="U29" s="246">
        <f t="shared" si="5"/>
        <v>546.91999999999996</v>
      </c>
      <c r="V29" s="208">
        <f t="shared" si="5"/>
        <v>722.37</v>
      </c>
      <c r="W29" s="215">
        <f t="shared" si="5"/>
        <v>834.9</v>
      </c>
    </row>
    <row r="30" spans="10:23" ht="15" customHeight="1" x14ac:dyDescent="0.25">
      <c r="L30" s="323"/>
      <c r="M30" s="222">
        <v>378</v>
      </c>
      <c r="N30" s="223">
        <v>503</v>
      </c>
      <c r="O30" s="223">
        <v>543</v>
      </c>
      <c r="P30" s="224">
        <v>524</v>
      </c>
      <c r="Q30" s="247">
        <v>388</v>
      </c>
      <c r="R30" s="223">
        <v>527</v>
      </c>
      <c r="S30" s="223">
        <v>585</v>
      </c>
      <c r="T30" s="224">
        <v>543</v>
      </c>
      <c r="U30" s="247">
        <v>452</v>
      </c>
      <c r="V30" s="223">
        <v>597</v>
      </c>
      <c r="W30" s="229">
        <v>690</v>
      </c>
    </row>
    <row r="31" spans="10:23" ht="15" customHeight="1" x14ac:dyDescent="0.25">
      <c r="L31" s="334" t="s">
        <v>77</v>
      </c>
      <c r="M31" s="210">
        <f>M32*1.21</f>
        <v>925.65</v>
      </c>
      <c r="N31" s="211">
        <f t="shared" ref="N31" si="6">N32*1.21</f>
        <v>1052.7</v>
      </c>
      <c r="O31" s="211" t="s">
        <v>5</v>
      </c>
      <c r="P31" s="212" t="s">
        <v>5</v>
      </c>
      <c r="Q31" s="244" t="s">
        <v>5</v>
      </c>
      <c r="R31" s="211" t="s">
        <v>5</v>
      </c>
      <c r="S31" s="211" t="s">
        <v>5</v>
      </c>
      <c r="T31" s="212" t="s">
        <v>5</v>
      </c>
      <c r="U31" s="244" t="s">
        <v>5</v>
      </c>
      <c r="V31" s="211" t="s">
        <v>5</v>
      </c>
      <c r="W31" s="216" t="s">
        <v>5</v>
      </c>
    </row>
    <row r="32" spans="10:23" ht="15" customHeight="1" x14ac:dyDescent="0.25">
      <c r="L32" s="336"/>
      <c r="M32" s="232">
        <v>765</v>
      </c>
      <c r="N32" s="233">
        <v>870</v>
      </c>
      <c r="O32" s="233" t="s">
        <v>5</v>
      </c>
      <c r="P32" s="234" t="s">
        <v>5</v>
      </c>
      <c r="Q32" s="248" t="s">
        <v>5</v>
      </c>
      <c r="R32" s="233" t="s">
        <v>5</v>
      </c>
      <c r="S32" s="233" t="s">
        <v>5</v>
      </c>
      <c r="T32" s="234" t="s">
        <v>5</v>
      </c>
      <c r="U32" s="248" t="s">
        <v>5</v>
      </c>
      <c r="V32" s="233" t="s">
        <v>5</v>
      </c>
      <c r="W32" s="235" t="s">
        <v>5</v>
      </c>
    </row>
    <row r="33" spans="12:20" ht="15" customHeight="1" x14ac:dyDescent="0.25">
      <c r="L33" s="43"/>
      <c r="Q33" s="317"/>
      <c r="R33" s="317"/>
      <c r="S33" s="317"/>
      <c r="T33" s="317"/>
    </row>
    <row r="34" spans="12:20" ht="15" customHeight="1" x14ac:dyDescent="0.25">
      <c r="L34" s="48" t="s">
        <v>1302</v>
      </c>
    </row>
    <row r="35" spans="12:20" ht="15" customHeight="1" x14ac:dyDescent="0.25">
      <c r="M35" s="126"/>
      <c r="N35" s="126"/>
    </row>
    <row r="36" spans="12:20" ht="15" customHeight="1" x14ac:dyDescent="0.25">
      <c r="L36" s="48" t="s">
        <v>1090</v>
      </c>
      <c r="M36" s="285"/>
      <c r="N36" s="285"/>
      <c r="O36" s="48"/>
    </row>
    <row r="37" spans="12:20" ht="15" customHeight="1" x14ac:dyDescent="0.25">
      <c r="L37" s="285"/>
      <c r="M37" s="286"/>
      <c r="N37" s="287"/>
      <c r="O37" s="49"/>
    </row>
    <row r="38" spans="12:20" ht="15" customHeight="1" x14ac:dyDescent="0.25">
      <c r="L38" s="285"/>
      <c r="M38" s="52"/>
      <c r="N38" s="288"/>
      <c r="O38" s="50"/>
    </row>
    <row r="39" spans="12:20" ht="15" customHeight="1" x14ac:dyDescent="0.25">
      <c r="L39" s="285"/>
      <c r="M39" s="289"/>
      <c r="N39" s="284"/>
      <c r="O39" s="289"/>
    </row>
    <row r="40" spans="12:20" ht="15" customHeight="1" x14ac:dyDescent="0.25">
      <c r="L40" s="285"/>
      <c r="M40" s="289"/>
      <c r="N40" s="284"/>
      <c r="O40" s="289"/>
    </row>
    <row r="41" spans="12:20" ht="15" customHeight="1" x14ac:dyDescent="0.25">
      <c r="L41" s="58"/>
      <c r="M41" s="58"/>
      <c r="N41" s="42"/>
    </row>
    <row r="42" spans="12:20" ht="15" customHeight="1" x14ac:dyDescent="0.25">
      <c r="M42" s="126"/>
      <c r="N42" s="42"/>
    </row>
    <row r="43" spans="12:20" ht="15" customHeight="1" x14ac:dyDescent="0.25">
      <c r="L43" s="58"/>
      <c r="M43" s="58"/>
      <c r="N43" s="42"/>
    </row>
    <row r="44" spans="12:20" x14ac:dyDescent="0.25">
      <c r="L44" s="43"/>
      <c r="M44" s="317"/>
      <c r="N44" s="317"/>
    </row>
  </sheetData>
  <mergeCells count="21">
    <mergeCell ref="M44:N44"/>
    <mergeCell ref="Q33:T33"/>
    <mergeCell ref="Q17:T17"/>
    <mergeCell ref="L17:L18"/>
    <mergeCell ref="L19:L20"/>
    <mergeCell ref="L21:L22"/>
    <mergeCell ref="L23:L24"/>
    <mergeCell ref="L25:L26"/>
    <mergeCell ref="L27:L28"/>
    <mergeCell ref="L29:L30"/>
    <mergeCell ref="L31:L32"/>
    <mergeCell ref="U17:W17"/>
    <mergeCell ref="B5:B7"/>
    <mergeCell ref="J5:J7"/>
    <mergeCell ref="K5:K7"/>
    <mergeCell ref="M17:P17"/>
    <mergeCell ref="I5:I6"/>
    <mergeCell ref="H5:H6"/>
    <mergeCell ref="G5:G6"/>
    <mergeCell ref="F5:F6"/>
    <mergeCell ref="C5:E5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/>
  </sheetPr>
  <dimension ref="A1:N43"/>
  <sheetViews>
    <sheetView topLeftCell="A2" workbookViewId="0">
      <selection activeCell="K28" sqref="K28"/>
    </sheetView>
  </sheetViews>
  <sheetFormatPr defaultRowHeight="15" x14ac:dyDescent="0.25"/>
  <cols>
    <col min="2" max="2" width="25.7109375" customWidth="1"/>
    <col min="3" max="5" width="7.7109375" customWidth="1"/>
    <col min="6" max="8" width="9.7109375" customWidth="1"/>
    <col min="9" max="9" width="13.7109375" customWidth="1"/>
    <col min="10" max="11" width="9.7109375" customWidth="1"/>
  </cols>
  <sheetData>
    <row r="1" spans="1:14" x14ac:dyDescent="0.25">
      <c r="A1" t="s">
        <v>563</v>
      </c>
    </row>
    <row r="2" spans="1:14" x14ac:dyDescent="0.25">
      <c r="A2" s="44" t="s">
        <v>564</v>
      </c>
    </row>
    <row r="3" spans="1:14" x14ac:dyDescent="0.25">
      <c r="A3" s="37" t="s">
        <v>569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452" t="s">
        <v>36</v>
      </c>
      <c r="I5" s="315" t="s">
        <v>8</v>
      </c>
      <c r="J5" s="326" t="s">
        <v>9</v>
      </c>
      <c r="K5" s="452" t="s">
        <v>15</v>
      </c>
    </row>
    <row r="6" spans="1:14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452"/>
      <c r="I6" s="315"/>
      <c r="J6" s="326"/>
      <c r="K6" s="452"/>
    </row>
    <row r="7" spans="1:14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446"/>
      <c r="I7" s="316"/>
      <c r="J7" s="327"/>
      <c r="K7" s="446"/>
    </row>
    <row r="8" spans="1:14" ht="22.5" customHeight="1" x14ac:dyDescent="0.25">
      <c r="B8" s="347" t="s">
        <v>1136</v>
      </c>
      <c r="C8" s="355">
        <v>3995</v>
      </c>
      <c r="D8" s="345">
        <v>400</v>
      </c>
      <c r="E8" s="345">
        <v>570</v>
      </c>
      <c r="F8" s="345" t="s">
        <v>10</v>
      </c>
      <c r="G8" s="354">
        <v>1550</v>
      </c>
      <c r="H8" s="345" t="s">
        <v>35</v>
      </c>
      <c r="I8" s="345">
        <v>15</v>
      </c>
      <c r="J8" s="349" t="s">
        <v>1293</v>
      </c>
      <c r="K8" s="236">
        <f>K9*1.21</f>
        <v>13726.24</v>
      </c>
    </row>
    <row r="9" spans="1:14" ht="22.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237">
        <v>11344</v>
      </c>
      <c r="N9" s="218"/>
    </row>
    <row r="10" spans="1:14" ht="22.5" customHeight="1" x14ac:dyDescent="0.25">
      <c r="B10" s="338" t="s">
        <v>1137</v>
      </c>
      <c r="C10" s="411">
        <v>3995</v>
      </c>
      <c r="D10" s="385">
        <v>400</v>
      </c>
      <c r="E10" s="385">
        <v>570</v>
      </c>
      <c r="F10" s="385" t="s">
        <v>10</v>
      </c>
      <c r="G10" s="363">
        <v>1590</v>
      </c>
      <c r="H10" s="385" t="s">
        <v>35</v>
      </c>
      <c r="I10" s="385">
        <v>15</v>
      </c>
      <c r="J10" s="357" t="s">
        <v>1293</v>
      </c>
      <c r="K10" s="214">
        <f>K11*1.21</f>
        <v>13726.24</v>
      </c>
      <c r="N10" s="231"/>
    </row>
    <row r="11" spans="1:14" ht="22.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11344</v>
      </c>
      <c r="N11" s="218"/>
    </row>
    <row r="12" spans="1:14" ht="22.5" customHeight="1" x14ac:dyDescent="0.25">
      <c r="B12" s="334" t="s">
        <v>1138</v>
      </c>
      <c r="C12" s="374">
        <v>3995</v>
      </c>
      <c r="D12" s="340">
        <v>400</v>
      </c>
      <c r="E12" s="340">
        <v>570</v>
      </c>
      <c r="F12" s="340" t="s">
        <v>10</v>
      </c>
      <c r="G12" s="372">
        <v>1630</v>
      </c>
      <c r="H12" s="340" t="s">
        <v>35</v>
      </c>
      <c r="I12" s="340">
        <v>14</v>
      </c>
      <c r="J12" s="367" t="s">
        <v>1293</v>
      </c>
      <c r="K12" s="239">
        <f>K13*1.21</f>
        <v>13726.24</v>
      </c>
      <c r="N12" s="231"/>
    </row>
    <row r="13" spans="1:14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237">
        <v>11344</v>
      </c>
    </row>
    <row r="14" spans="1:14" ht="22.5" customHeight="1" x14ac:dyDescent="0.25">
      <c r="B14" s="338" t="s">
        <v>1139</v>
      </c>
      <c r="C14" s="411">
        <v>3995</v>
      </c>
      <c r="D14" s="385">
        <v>400</v>
      </c>
      <c r="E14" s="385">
        <v>570</v>
      </c>
      <c r="F14" s="385" t="s">
        <v>10</v>
      </c>
      <c r="G14" s="363">
        <v>1670</v>
      </c>
      <c r="H14" s="385" t="s">
        <v>35</v>
      </c>
      <c r="I14" s="385">
        <v>14</v>
      </c>
      <c r="J14" s="357" t="s">
        <v>1293</v>
      </c>
      <c r="K14" s="214">
        <f>K15*1.21</f>
        <v>13726.24</v>
      </c>
    </row>
    <row r="15" spans="1:14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11344</v>
      </c>
    </row>
    <row r="16" spans="1:14" ht="22.5" customHeight="1" x14ac:dyDescent="0.25">
      <c r="B16" s="334" t="s">
        <v>1140</v>
      </c>
      <c r="C16" s="374">
        <v>3995</v>
      </c>
      <c r="D16" s="340">
        <v>400</v>
      </c>
      <c r="E16" s="340">
        <v>570</v>
      </c>
      <c r="F16" s="340" t="s">
        <v>10</v>
      </c>
      <c r="G16" s="372">
        <v>1710</v>
      </c>
      <c r="H16" s="340" t="s">
        <v>35</v>
      </c>
      <c r="I16" s="340">
        <v>14</v>
      </c>
      <c r="J16" s="367" t="s">
        <v>1293</v>
      </c>
      <c r="K16" s="239">
        <f>K17*1.21</f>
        <v>13726.24</v>
      </c>
    </row>
    <row r="17" spans="2:11" ht="22.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237">
        <v>11344</v>
      </c>
    </row>
    <row r="18" spans="2:11" ht="22.5" customHeight="1" x14ac:dyDescent="0.25">
      <c r="B18" s="338" t="s">
        <v>1141</v>
      </c>
      <c r="C18" s="411">
        <v>3995</v>
      </c>
      <c r="D18" s="385">
        <v>400</v>
      </c>
      <c r="E18" s="385">
        <v>570</v>
      </c>
      <c r="F18" s="385" t="s">
        <v>10</v>
      </c>
      <c r="G18" s="363">
        <v>1560</v>
      </c>
      <c r="H18" s="385" t="s">
        <v>35</v>
      </c>
      <c r="I18" s="385">
        <v>15</v>
      </c>
      <c r="J18" s="357" t="s">
        <v>1293</v>
      </c>
      <c r="K18" s="214">
        <f>K19*1.21</f>
        <v>14094.08</v>
      </c>
    </row>
    <row r="19" spans="2:11" ht="22.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238">
        <v>11648</v>
      </c>
    </row>
    <row r="20" spans="2:11" ht="22.5" customHeight="1" x14ac:dyDescent="0.25">
      <c r="B20" s="334" t="s">
        <v>1142</v>
      </c>
      <c r="C20" s="374">
        <v>3995</v>
      </c>
      <c r="D20" s="340">
        <v>400</v>
      </c>
      <c r="E20" s="340">
        <v>570</v>
      </c>
      <c r="F20" s="340" t="s">
        <v>10</v>
      </c>
      <c r="G20" s="372">
        <v>1600</v>
      </c>
      <c r="H20" s="340" t="s">
        <v>35</v>
      </c>
      <c r="I20" s="340">
        <v>15</v>
      </c>
      <c r="J20" s="367" t="s">
        <v>1293</v>
      </c>
      <c r="K20" s="239">
        <f>K21*1.21</f>
        <v>14094.08</v>
      </c>
    </row>
    <row r="21" spans="2:11" ht="22.5" customHeight="1" x14ac:dyDescent="0.25">
      <c r="B21" s="335"/>
      <c r="C21" s="375"/>
      <c r="D21" s="344"/>
      <c r="E21" s="344"/>
      <c r="F21" s="344"/>
      <c r="G21" s="373"/>
      <c r="H21" s="344"/>
      <c r="I21" s="344"/>
      <c r="J21" s="350"/>
      <c r="K21" s="237">
        <v>11648</v>
      </c>
    </row>
    <row r="22" spans="2:11" ht="22.5" customHeight="1" x14ac:dyDescent="0.25">
      <c r="B22" s="338" t="s">
        <v>1143</v>
      </c>
      <c r="C22" s="411">
        <v>3995</v>
      </c>
      <c r="D22" s="385">
        <v>400</v>
      </c>
      <c r="E22" s="385">
        <v>570</v>
      </c>
      <c r="F22" s="385" t="s">
        <v>10</v>
      </c>
      <c r="G22" s="363">
        <v>1640</v>
      </c>
      <c r="H22" s="385" t="s">
        <v>35</v>
      </c>
      <c r="I22" s="385">
        <v>14</v>
      </c>
      <c r="J22" s="357" t="s">
        <v>1293</v>
      </c>
      <c r="K22" s="214">
        <f>K23*1.21</f>
        <v>14094.08</v>
      </c>
    </row>
    <row r="23" spans="2:11" ht="22.5" customHeight="1" x14ac:dyDescent="0.25">
      <c r="B23" s="348"/>
      <c r="C23" s="412"/>
      <c r="D23" s="400"/>
      <c r="E23" s="400"/>
      <c r="F23" s="400"/>
      <c r="G23" s="364"/>
      <c r="H23" s="400"/>
      <c r="I23" s="400"/>
      <c r="J23" s="358"/>
      <c r="K23" s="238">
        <v>11648</v>
      </c>
    </row>
    <row r="24" spans="2:11" ht="22.5" customHeight="1" x14ac:dyDescent="0.25">
      <c r="B24" s="334" t="s">
        <v>1144</v>
      </c>
      <c r="C24" s="374">
        <v>3995</v>
      </c>
      <c r="D24" s="340">
        <v>400</v>
      </c>
      <c r="E24" s="340">
        <v>570</v>
      </c>
      <c r="F24" s="340" t="s">
        <v>10</v>
      </c>
      <c r="G24" s="372">
        <v>1680</v>
      </c>
      <c r="H24" s="340" t="s">
        <v>35</v>
      </c>
      <c r="I24" s="340">
        <v>14</v>
      </c>
      <c r="J24" s="367" t="s">
        <v>1293</v>
      </c>
      <c r="K24" s="239">
        <f>K25*1.21</f>
        <v>14094.08</v>
      </c>
    </row>
    <row r="25" spans="2:11" ht="22.5" customHeight="1" x14ac:dyDescent="0.25">
      <c r="B25" s="335"/>
      <c r="C25" s="375"/>
      <c r="D25" s="344"/>
      <c r="E25" s="344"/>
      <c r="F25" s="344"/>
      <c r="G25" s="373"/>
      <c r="H25" s="344"/>
      <c r="I25" s="344"/>
      <c r="J25" s="350"/>
      <c r="K25" s="237">
        <v>11648</v>
      </c>
    </row>
    <row r="26" spans="2:11" ht="22.5" customHeight="1" x14ac:dyDescent="0.25">
      <c r="B26" s="338" t="s">
        <v>1145</v>
      </c>
      <c r="C26" s="411">
        <v>3995</v>
      </c>
      <c r="D26" s="385">
        <v>400</v>
      </c>
      <c r="E26" s="385">
        <v>570</v>
      </c>
      <c r="F26" s="385" t="s">
        <v>10</v>
      </c>
      <c r="G26" s="363">
        <v>1720</v>
      </c>
      <c r="H26" s="385" t="s">
        <v>35</v>
      </c>
      <c r="I26" s="385">
        <v>14</v>
      </c>
      <c r="J26" s="357" t="s">
        <v>1293</v>
      </c>
      <c r="K26" s="214">
        <f>K27*1.21</f>
        <v>14094.08</v>
      </c>
    </row>
    <row r="27" spans="2:11" ht="22.5" customHeight="1" x14ac:dyDescent="0.25">
      <c r="B27" s="383"/>
      <c r="C27" s="395"/>
      <c r="D27" s="386"/>
      <c r="E27" s="386"/>
      <c r="F27" s="386"/>
      <c r="G27" s="394"/>
      <c r="H27" s="386"/>
      <c r="I27" s="386"/>
      <c r="J27" s="391"/>
      <c r="K27" s="241">
        <v>11648</v>
      </c>
    </row>
    <row r="28" spans="2:11" ht="18" customHeight="1" x14ac:dyDescent="0.25">
      <c r="B28" s="43"/>
      <c r="C28" s="42"/>
      <c r="D28" s="42"/>
      <c r="E28" s="42"/>
      <c r="F28" s="42"/>
      <c r="G28" s="42"/>
      <c r="H28" s="42"/>
      <c r="I28" s="42"/>
      <c r="J28" s="126"/>
      <c r="K28" s="126"/>
    </row>
    <row r="29" spans="2:11" x14ac:dyDescent="0.25">
      <c r="B29" s="48" t="s">
        <v>1302</v>
      </c>
    </row>
    <row r="31" spans="2:11" x14ac:dyDescent="0.25">
      <c r="B31" s="48" t="s">
        <v>661</v>
      </c>
      <c r="C31" s="48" t="s">
        <v>1298</v>
      </c>
      <c r="D31" s="48"/>
      <c r="E31" s="48"/>
      <c r="F31" s="48"/>
      <c r="G31" s="48"/>
      <c r="H31" s="48"/>
    </row>
    <row r="32" spans="2:11" x14ac:dyDescent="0.25">
      <c r="B32" s="48"/>
      <c r="C32" s="49" t="s">
        <v>1269</v>
      </c>
      <c r="D32" s="49"/>
      <c r="E32" s="49"/>
      <c r="F32" s="49"/>
      <c r="G32" s="49"/>
      <c r="H32" s="49" t="s">
        <v>670</v>
      </c>
    </row>
    <row r="33" spans="2:14" x14ac:dyDescent="0.25">
      <c r="B33" s="48"/>
      <c r="C33" s="50" t="s">
        <v>1268</v>
      </c>
      <c r="D33" s="48"/>
      <c r="E33" s="48"/>
      <c r="F33" s="48"/>
      <c r="G33" s="48"/>
      <c r="H33" s="50" t="s">
        <v>1279</v>
      </c>
    </row>
    <row r="34" spans="2:14" x14ac:dyDescent="0.25">
      <c r="B34" s="48"/>
      <c r="C34" s="51" t="s">
        <v>1270</v>
      </c>
      <c r="D34" s="51"/>
      <c r="E34" s="51"/>
      <c r="F34" s="51"/>
      <c r="G34" s="51"/>
      <c r="H34" s="51" t="s">
        <v>664</v>
      </c>
    </row>
    <row r="35" spans="2:14" x14ac:dyDescent="0.25">
      <c r="B35" s="48"/>
      <c r="C35" s="51"/>
      <c r="D35" s="51"/>
      <c r="E35" s="51"/>
      <c r="F35" s="51"/>
      <c r="G35" s="51"/>
      <c r="H35" s="51" t="s">
        <v>1280</v>
      </c>
      <c r="M35" s="48"/>
      <c r="N35" s="51"/>
    </row>
    <row r="36" spans="2:14" x14ac:dyDescent="0.25">
      <c r="B36" s="48"/>
      <c r="C36" s="51"/>
      <c r="D36" s="51"/>
      <c r="E36" s="51"/>
      <c r="F36" s="51"/>
      <c r="G36" s="51"/>
      <c r="H36" s="51" t="s">
        <v>721</v>
      </c>
      <c r="M36" s="48"/>
      <c r="N36" s="51"/>
    </row>
    <row r="37" spans="2:14" x14ac:dyDescent="0.25">
      <c r="B37" s="48"/>
      <c r="M37" s="48"/>
      <c r="N37" s="51"/>
    </row>
    <row r="38" spans="2:14" x14ac:dyDescent="0.25">
      <c r="M38" s="48"/>
      <c r="N38" s="51"/>
    </row>
    <row r="39" spans="2:14" x14ac:dyDescent="0.25">
      <c r="B39" s="48" t="s">
        <v>1289</v>
      </c>
    </row>
    <row r="41" spans="2:14" x14ac:dyDescent="0.25">
      <c r="B41" s="48" t="s">
        <v>1425</v>
      </c>
    </row>
    <row r="43" spans="2:14" x14ac:dyDescent="0.25">
      <c r="B43" s="48" t="s">
        <v>725</v>
      </c>
    </row>
  </sheetData>
  <mergeCells count="98">
    <mergeCell ref="I5:I7"/>
    <mergeCell ref="B5:B7"/>
    <mergeCell ref="K5:K7"/>
    <mergeCell ref="J5:J7"/>
    <mergeCell ref="B8:B9"/>
    <mergeCell ref="J8:J9"/>
    <mergeCell ref="I8:I9"/>
    <mergeCell ref="H8:H9"/>
    <mergeCell ref="G8:G9"/>
    <mergeCell ref="F8:F9"/>
    <mergeCell ref="C8:C9"/>
    <mergeCell ref="H5:H7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C24:C25"/>
    <mergeCell ref="C26:C27"/>
    <mergeCell ref="C20:C21"/>
    <mergeCell ref="C22:C23"/>
    <mergeCell ref="F24:F25"/>
    <mergeCell ref="G24:G25"/>
    <mergeCell ref="H24:H25"/>
    <mergeCell ref="I24:I25"/>
    <mergeCell ref="J24:J25"/>
    <mergeCell ref="J26:J27"/>
    <mergeCell ref="I26:I27"/>
    <mergeCell ref="H26:H27"/>
    <mergeCell ref="G26:G27"/>
    <mergeCell ref="F26:F27"/>
    <mergeCell ref="F20:F21"/>
    <mergeCell ref="G20:G21"/>
    <mergeCell ref="H20:H21"/>
    <mergeCell ref="J18:J19"/>
    <mergeCell ref="I18:I19"/>
    <mergeCell ref="H18:H19"/>
    <mergeCell ref="G18:G19"/>
    <mergeCell ref="F18:F19"/>
    <mergeCell ref="I20:I21"/>
    <mergeCell ref="J20:J21"/>
    <mergeCell ref="J22:J23"/>
    <mergeCell ref="I22:I23"/>
    <mergeCell ref="H22:H23"/>
    <mergeCell ref="G22:G23"/>
    <mergeCell ref="F22:F23"/>
    <mergeCell ref="F14:F15"/>
    <mergeCell ref="G14:G15"/>
    <mergeCell ref="G16:G17"/>
    <mergeCell ref="F16:F17"/>
    <mergeCell ref="C16:C17"/>
    <mergeCell ref="D14:D15"/>
    <mergeCell ref="E14:E15"/>
    <mergeCell ref="E18:E19"/>
    <mergeCell ref="E16:E17"/>
    <mergeCell ref="D16:D17"/>
    <mergeCell ref="C18:C19"/>
    <mergeCell ref="C14:C15"/>
    <mergeCell ref="H14:H15"/>
    <mergeCell ref="I14:I15"/>
    <mergeCell ref="J14:J15"/>
    <mergeCell ref="J16:J17"/>
    <mergeCell ref="I16:I17"/>
    <mergeCell ref="H16:H17"/>
    <mergeCell ref="J10:J11"/>
    <mergeCell ref="J12:J13"/>
    <mergeCell ref="I12:I13"/>
    <mergeCell ref="H12:H13"/>
    <mergeCell ref="G12:G13"/>
    <mergeCell ref="G10:G11"/>
    <mergeCell ref="H10:H11"/>
    <mergeCell ref="I10:I11"/>
    <mergeCell ref="E20:E21"/>
    <mergeCell ref="D20:D21"/>
    <mergeCell ref="F12:F13"/>
    <mergeCell ref="C12:C13"/>
    <mergeCell ref="G5:G6"/>
    <mergeCell ref="F5:F6"/>
    <mergeCell ref="C5:E5"/>
    <mergeCell ref="E12:E13"/>
    <mergeCell ref="D12:D13"/>
    <mergeCell ref="D10:D11"/>
    <mergeCell ref="E10:E11"/>
    <mergeCell ref="E8:E9"/>
    <mergeCell ref="D8:D9"/>
    <mergeCell ref="C10:C11"/>
    <mergeCell ref="F10:F11"/>
    <mergeCell ref="D18:D19"/>
    <mergeCell ref="E26:E27"/>
    <mergeCell ref="D26:D27"/>
    <mergeCell ref="E24:E25"/>
    <mergeCell ref="D24:D25"/>
    <mergeCell ref="D22:D23"/>
    <mergeCell ref="E22:E23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/>
  </sheetPr>
  <dimension ref="A1:N37"/>
  <sheetViews>
    <sheetView workbookViewId="0">
      <selection activeCell="K27" sqref="K27"/>
    </sheetView>
  </sheetViews>
  <sheetFormatPr defaultRowHeight="15" x14ac:dyDescent="0.25"/>
  <cols>
    <col min="2" max="2" width="25.7109375" customWidth="1"/>
    <col min="3" max="5" width="7.7109375" customWidth="1"/>
    <col min="6" max="8" width="9.7109375" customWidth="1"/>
    <col min="9" max="9" width="13.7109375" customWidth="1"/>
    <col min="10" max="11" width="9.7109375" customWidth="1"/>
  </cols>
  <sheetData>
    <row r="1" spans="1:14" x14ac:dyDescent="0.25">
      <c r="A1" t="s">
        <v>563</v>
      </c>
    </row>
    <row r="2" spans="1:14" x14ac:dyDescent="0.25">
      <c r="A2" s="44" t="s">
        <v>564</v>
      </c>
    </row>
    <row r="3" spans="1:14" x14ac:dyDescent="0.25">
      <c r="A3" s="37" t="s">
        <v>570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452" t="s">
        <v>36</v>
      </c>
      <c r="I5" s="315" t="s">
        <v>8</v>
      </c>
      <c r="J5" s="326" t="s">
        <v>9</v>
      </c>
      <c r="K5" s="330" t="s">
        <v>15</v>
      </c>
    </row>
    <row r="6" spans="1:14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452"/>
      <c r="I6" s="315"/>
      <c r="J6" s="326"/>
      <c r="K6" s="330"/>
    </row>
    <row r="7" spans="1:14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446"/>
      <c r="I7" s="316"/>
      <c r="J7" s="327"/>
      <c r="K7" s="304"/>
    </row>
    <row r="8" spans="1:14" ht="22.5" customHeight="1" x14ac:dyDescent="0.25">
      <c r="B8" s="347" t="s">
        <v>1126</v>
      </c>
      <c r="C8" s="355">
        <v>3995</v>
      </c>
      <c r="D8" s="345">
        <v>400</v>
      </c>
      <c r="E8" s="345">
        <v>620</v>
      </c>
      <c r="F8" s="345" t="s">
        <v>10</v>
      </c>
      <c r="G8" s="354">
        <v>1630</v>
      </c>
      <c r="H8" s="345" t="s">
        <v>35</v>
      </c>
      <c r="I8" s="345">
        <v>14</v>
      </c>
      <c r="J8" s="349" t="s">
        <v>1293</v>
      </c>
      <c r="K8" s="236">
        <f>K9*1.21</f>
        <v>13883.539999999999</v>
      </c>
    </row>
    <row r="9" spans="1:14" ht="22.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237">
        <v>11474</v>
      </c>
    </row>
    <row r="10" spans="1:14" ht="22.5" customHeight="1" x14ac:dyDescent="0.25">
      <c r="B10" s="338" t="s">
        <v>1127</v>
      </c>
      <c r="C10" s="411">
        <v>3995</v>
      </c>
      <c r="D10" s="385">
        <v>400</v>
      </c>
      <c r="E10" s="385">
        <v>620</v>
      </c>
      <c r="F10" s="385" t="s">
        <v>10</v>
      </c>
      <c r="G10" s="363">
        <v>1670</v>
      </c>
      <c r="H10" s="385" t="s">
        <v>35</v>
      </c>
      <c r="I10" s="385">
        <v>14</v>
      </c>
      <c r="J10" s="357" t="s">
        <v>1293</v>
      </c>
      <c r="K10" s="214">
        <f>K11*1.21</f>
        <v>13883.539999999999</v>
      </c>
      <c r="N10" s="218"/>
    </row>
    <row r="11" spans="1:14" ht="22.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11474</v>
      </c>
      <c r="N11" s="231"/>
    </row>
    <row r="12" spans="1:14" ht="22.5" customHeight="1" x14ac:dyDescent="0.25">
      <c r="B12" s="334" t="s">
        <v>1128</v>
      </c>
      <c r="C12" s="374">
        <v>3995</v>
      </c>
      <c r="D12" s="340">
        <v>400</v>
      </c>
      <c r="E12" s="340">
        <v>620</v>
      </c>
      <c r="F12" s="340" t="s">
        <v>10</v>
      </c>
      <c r="G12" s="372">
        <v>1710</v>
      </c>
      <c r="H12" s="340" t="s">
        <v>35</v>
      </c>
      <c r="I12" s="340">
        <v>14</v>
      </c>
      <c r="J12" s="367" t="s">
        <v>1293</v>
      </c>
      <c r="K12" s="239">
        <f>K13*1.21</f>
        <v>13883.539999999999</v>
      </c>
      <c r="N12" s="218"/>
    </row>
    <row r="13" spans="1:14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237">
        <v>11474</v>
      </c>
      <c r="N13" s="231"/>
    </row>
    <row r="14" spans="1:14" ht="22.5" customHeight="1" x14ac:dyDescent="0.25">
      <c r="B14" s="338" t="s">
        <v>1129</v>
      </c>
      <c r="C14" s="411">
        <v>3995</v>
      </c>
      <c r="D14" s="385">
        <v>400</v>
      </c>
      <c r="E14" s="385">
        <v>620</v>
      </c>
      <c r="F14" s="385" t="s">
        <v>10</v>
      </c>
      <c r="G14" s="363">
        <v>1750</v>
      </c>
      <c r="H14" s="385" t="s">
        <v>35</v>
      </c>
      <c r="I14" s="385">
        <v>13</v>
      </c>
      <c r="J14" s="357" t="s">
        <v>1293</v>
      </c>
      <c r="K14" s="214">
        <f>K15*1.21</f>
        <v>13883.539999999999</v>
      </c>
    </row>
    <row r="15" spans="1:14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11474</v>
      </c>
    </row>
    <row r="16" spans="1:14" ht="22.5" customHeight="1" x14ac:dyDescent="0.25">
      <c r="B16" s="334" t="s">
        <v>1130</v>
      </c>
      <c r="C16" s="374">
        <v>3995</v>
      </c>
      <c r="D16" s="340">
        <v>400</v>
      </c>
      <c r="E16" s="340">
        <v>620</v>
      </c>
      <c r="F16" s="340" t="s">
        <v>10</v>
      </c>
      <c r="G16" s="372">
        <v>1790</v>
      </c>
      <c r="H16" s="340" t="s">
        <v>35</v>
      </c>
      <c r="I16" s="340">
        <v>13</v>
      </c>
      <c r="J16" s="367" t="s">
        <v>1293</v>
      </c>
      <c r="K16" s="239">
        <f>K17*1.21</f>
        <v>13883.539999999999</v>
      </c>
    </row>
    <row r="17" spans="2:14" ht="22.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237">
        <v>11474</v>
      </c>
    </row>
    <row r="18" spans="2:14" ht="22.5" customHeight="1" x14ac:dyDescent="0.25">
      <c r="B18" s="338" t="s">
        <v>1131</v>
      </c>
      <c r="C18" s="411">
        <v>3995</v>
      </c>
      <c r="D18" s="385">
        <v>400</v>
      </c>
      <c r="E18" s="385">
        <v>620</v>
      </c>
      <c r="F18" s="385" t="s">
        <v>10</v>
      </c>
      <c r="G18" s="363">
        <v>1640</v>
      </c>
      <c r="H18" s="385" t="s">
        <v>35</v>
      </c>
      <c r="I18" s="385">
        <v>14</v>
      </c>
      <c r="J18" s="357" t="s">
        <v>1293</v>
      </c>
      <c r="K18" s="214">
        <f>K19*1.21</f>
        <v>14246.539999999999</v>
      </c>
    </row>
    <row r="19" spans="2:14" ht="22.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238">
        <v>11774</v>
      </c>
    </row>
    <row r="20" spans="2:14" ht="22.5" customHeight="1" x14ac:dyDescent="0.25">
      <c r="B20" s="334" t="s">
        <v>1132</v>
      </c>
      <c r="C20" s="374">
        <v>3995</v>
      </c>
      <c r="D20" s="340">
        <v>400</v>
      </c>
      <c r="E20" s="340">
        <v>620</v>
      </c>
      <c r="F20" s="340" t="s">
        <v>10</v>
      </c>
      <c r="G20" s="372">
        <v>1680</v>
      </c>
      <c r="H20" s="340" t="s">
        <v>35</v>
      </c>
      <c r="I20" s="340">
        <v>14</v>
      </c>
      <c r="J20" s="367" t="s">
        <v>1293</v>
      </c>
      <c r="K20" s="239">
        <f>K21*1.21</f>
        <v>14246.539999999999</v>
      </c>
    </row>
    <row r="21" spans="2:14" ht="22.5" customHeight="1" x14ac:dyDescent="0.25">
      <c r="B21" s="335"/>
      <c r="C21" s="375"/>
      <c r="D21" s="344"/>
      <c r="E21" s="344"/>
      <c r="F21" s="344"/>
      <c r="G21" s="373"/>
      <c r="H21" s="344"/>
      <c r="I21" s="344"/>
      <c r="J21" s="350"/>
      <c r="K21" s="237">
        <v>11774</v>
      </c>
    </row>
    <row r="22" spans="2:14" ht="22.5" customHeight="1" x14ac:dyDescent="0.25">
      <c r="B22" s="338" t="s">
        <v>1133</v>
      </c>
      <c r="C22" s="411">
        <v>3995</v>
      </c>
      <c r="D22" s="385">
        <v>400</v>
      </c>
      <c r="E22" s="385">
        <v>620</v>
      </c>
      <c r="F22" s="385" t="s">
        <v>10</v>
      </c>
      <c r="G22" s="363">
        <v>1720</v>
      </c>
      <c r="H22" s="385" t="s">
        <v>35</v>
      </c>
      <c r="I22" s="385">
        <v>14</v>
      </c>
      <c r="J22" s="357" t="s">
        <v>1293</v>
      </c>
      <c r="K22" s="214">
        <f>K23*1.21</f>
        <v>14246.539999999999</v>
      </c>
    </row>
    <row r="23" spans="2:14" ht="22.5" customHeight="1" x14ac:dyDescent="0.25">
      <c r="B23" s="348"/>
      <c r="C23" s="412"/>
      <c r="D23" s="400"/>
      <c r="E23" s="400"/>
      <c r="F23" s="400"/>
      <c r="G23" s="364"/>
      <c r="H23" s="400"/>
      <c r="I23" s="400"/>
      <c r="J23" s="358"/>
      <c r="K23" s="238">
        <v>11774</v>
      </c>
    </row>
    <row r="24" spans="2:14" ht="22.5" customHeight="1" x14ac:dyDescent="0.25">
      <c r="B24" s="334" t="s">
        <v>1134</v>
      </c>
      <c r="C24" s="374">
        <v>3995</v>
      </c>
      <c r="D24" s="340">
        <v>400</v>
      </c>
      <c r="E24" s="340">
        <v>620</v>
      </c>
      <c r="F24" s="340" t="s">
        <v>10</v>
      </c>
      <c r="G24" s="372">
        <v>1760</v>
      </c>
      <c r="H24" s="340" t="s">
        <v>35</v>
      </c>
      <c r="I24" s="340">
        <v>13</v>
      </c>
      <c r="J24" s="367" t="s">
        <v>1293</v>
      </c>
      <c r="K24" s="239">
        <f>K25*1.21</f>
        <v>14246.539999999999</v>
      </c>
    </row>
    <row r="25" spans="2:14" ht="22.5" customHeight="1" x14ac:dyDescent="0.25">
      <c r="B25" s="335"/>
      <c r="C25" s="375"/>
      <c r="D25" s="344"/>
      <c r="E25" s="344"/>
      <c r="F25" s="344"/>
      <c r="G25" s="373"/>
      <c r="H25" s="344"/>
      <c r="I25" s="344"/>
      <c r="J25" s="350"/>
      <c r="K25" s="237">
        <v>11774</v>
      </c>
    </row>
    <row r="26" spans="2:14" ht="22.5" customHeight="1" x14ac:dyDescent="0.25">
      <c r="B26" s="338" t="s">
        <v>1135</v>
      </c>
      <c r="C26" s="411">
        <v>3995</v>
      </c>
      <c r="D26" s="385">
        <v>400</v>
      </c>
      <c r="E26" s="385">
        <v>620</v>
      </c>
      <c r="F26" s="385" t="s">
        <v>10</v>
      </c>
      <c r="G26" s="363">
        <v>1800</v>
      </c>
      <c r="H26" s="385" t="s">
        <v>35</v>
      </c>
      <c r="I26" s="385">
        <v>13</v>
      </c>
      <c r="J26" s="357" t="s">
        <v>1293</v>
      </c>
      <c r="K26" s="214">
        <f>K27*1.21</f>
        <v>14246.539999999999</v>
      </c>
    </row>
    <row r="27" spans="2:14" ht="22.5" customHeight="1" x14ac:dyDescent="0.25">
      <c r="B27" s="383"/>
      <c r="C27" s="395"/>
      <c r="D27" s="386"/>
      <c r="E27" s="386"/>
      <c r="F27" s="386"/>
      <c r="G27" s="394"/>
      <c r="H27" s="386"/>
      <c r="I27" s="386"/>
      <c r="J27" s="391"/>
      <c r="K27" s="241">
        <v>11774</v>
      </c>
    </row>
    <row r="28" spans="2:14" ht="18" customHeight="1" x14ac:dyDescent="0.25">
      <c r="B28" s="43"/>
      <c r="C28" s="42"/>
      <c r="D28" s="42"/>
      <c r="E28" s="42"/>
      <c r="F28" s="42"/>
      <c r="G28" s="42"/>
      <c r="H28" s="42"/>
      <c r="I28" s="42"/>
      <c r="J28" s="126"/>
      <c r="K28" s="126"/>
    </row>
    <row r="29" spans="2:14" x14ac:dyDescent="0.25">
      <c r="B29" s="48" t="s">
        <v>1302</v>
      </c>
      <c r="M29" s="48"/>
      <c r="N29" s="51"/>
    </row>
    <row r="30" spans="2:14" x14ac:dyDescent="0.25">
      <c r="M30" s="48"/>
      <c r="N30" s="51"/>
    </row>
    <row r="31" spans="2:14" x14ac:dyDescent="0.25">
      <c r="B31" s="48" t="s">
        <v>1289</v>
      </c>
      <c r="M31" s="48"/>
      <c r="N31" s="51"/>
    </row>
    <row r="32" spans="2:14" x14ac:dyDescent="0.25">
      <c r="B32" s="48"/>
      <c r="M32" s="48"/>
      <c r="N32" s="51"/>
    </row>
    <row r="33" spans="2:2" x14ac:dyDescent="0.25">
      <c r="B33" s="48" t="s">
        <v>1333</v>
      </c>
    </row>
    <row r="34" spans="2:2" x14ac:dyDescent="0.25">
      <c r="B34" s="48"/>
    </row>
    <row r="35" spans="2:2" x14ac:dyDescent="0.25">
      <c r="B35" s="48" t="s">
        <v>1425</v>
      </c>
    </row>
    <row r="37" spans="2:2" x14ac:dyDescent="0.25">
      <c r="B37" s="48" t="s">
        <v>953</v>
      </c>
    </row>
  </sheetData>
  <mergeCells count="98">
    <mergeCell ref="K5:K7"/>
    <mergeCell ref="B5:B7"/>
    <mergeCell ref="I5:I7"/>
    <mergeCell ref="J5:J7"/>
    <mergeCell ref="B8:B9"/>
    <mergeCell ref="G5:G6"/>
    <mergeCell ref="F5:F6"/>
    <mergeCell ref="C5:E5"/>
    <mergeCell ref="H5:H7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C20:C21"/>
    <mergeCell ref="C22:C23"/>
    <mergeCell ref="C24:C25"/>
    <mergeCell ref="C26:C27"/>
    <mergeCell ref="F20:F21"/>
    <mergeCell ref="G20:G21"/>
    <mergeCell ref="H20:H21"/>
    <mergeCell ref="I20:I21"/>
    <mergeCell ref="J20:J21"/>
    <mergeCell ref="J22:J23"/>
    <mergeCell ref="I22:I23"/>
    <mergeCell ref="H22:H23"/>
    <mergeCell ref="G22:G23"/>
    <mergeCell ref="F22:F23"/>
    <mergeCell ref="F24:F25"/>
    <mergeCell ref="G24:G25"/>
    <mergeCell ref="H24:H25"/>
    <mergeCell ref="I24:I25"/>
    <mergeCell ref="J24:J25"/>
    <mergeCell ref="J26:J27"/>
    <mergeCell ref="I26:I27"/>
    <mergeCell ref="H26:H27"/>
    <mergeCell ref="G26:G27"/>
    <mergeCell ref="F26:F27"/>
    <mergeCell ref="J14:J15"/>
    <mergeCell ref="I14:I15"/>
    <mergeCell ref="H14:H15"/>
    <mergeCell ref="G14:G15"/>
    <mergeCell ref="F14:F15"/>
    <mergeCell ref="C14:C15"/>
    <mergeCell ref="C16:C17"/>
    <mergeCell ref="F16:F17"/>
    <mergeCell ref="G16:G17"/>
    <mergeCell ref="H16:H17"/>
    <mergeCell ref="D14:D15"/>
    <mergeCell ref="E14:E15"/>
    <mergeCell ref="I16:I17"/>
    <mergeCell ref="J16:J17"/>
    <mergeCell ref="J18:J19"/>
    <mergeCell ref="I18:I19"/>
    <mergeCell ref="H18:H19"/>
    <mergeCell ref="G18:G19"/>
    <mergeCell ref="F18:F19"/>
    <mergeCell ref="C18:C19"/>
    <mergeCell ref="J8:J9"/>
    <mergeCell ref="I8:I9"/>
    <mergeCell ref="H8:H9"/>
    <mergeCell ref="G8:G9"/>
    <mergeCell ref="F8:F9"/>
    <mergeCell ref="C8:C9"/>
    <mergeCell ref="C10:C11"/>
    <mergeCell ref="F10:F11"/>
    <mergeCell ref="G10:G11"/>
    <mergeCell ref="H10:H11"/>
    <mergeCell ref="I10:I11"/>
    <mergeCell ref="J10:J11"/>
    <mergeCell ref="J12:J13"/>
    <mergeCell ref="I12:I13"/>
    <mergeCell ref="H12:H13"/>
    <mergeCell ref="G12:G13"/>
    <mergeCell ref="F12:F13"/>
    <mergeCell ref="C12:C13"/>
    <mergeCell ref="E12:E13"/>
    <mergeCell ref="D12:D13"/>
    <mergeCell ref="E26:E27"/>
    <mergeCell ref="D26:D27"/>
    <mergeCell ref="D24:D25"/>
    <mergeCell ref="E24:E25"/>
    <mergeCell ref="E22:E23"/>
    <mergeCell ref="D22:D23"/>
    <mergeCell ref="D10:D11"/>
    <mergeCell ref="E10:E11"/>
    <mergeCell ref="E8:E9"/>
    <mergeCell ref="D8:D9"/>
    <mergeCell ref="D20:D21"/>
    <mergeCell ref="E20:E21"/>
    <mergeCell ref="E18:E19"/>
    <mergeCell ref="D18:D19"/>
    <mergeCell ref="E16:E17"/>
    <mergeCell ref="D16:D17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/>
  </sheetPr>
  <dimension ref="A1:M37"/>
  <sheetViews>
    <sheetView workbookViewId="0">
      <selection activeCell="K27" sqref="K27"/>
    </sheetView>
  </sheetViews>
  <sheetFormatPr defaultRowHeight="15" x14ac:dyDescent="0.25"/>
  <cols>
    <col min="2" max="2" width="25.7109375" customWidth="1"/>
    <col min="3" max="5" width="7.7109375" customWidth="1"/>
    <col min="6" max="8" width="9.7109375" customWidth="1"/>
    <col min="9" max="9" width="13.7109375" customWidth="1"/>
    <col min="10" max="11" width="9.7109375" customWidth="1"/>
  </cols>
  <sheetData>
    <row r="1" spans="1:13" x14ac:dyDescent="0.25">
      <c r="A1" t="s">
        <v>563</v>
      </c>
    </row>
    <row r="2" spans="1:13" x14ac:dyDescent="0.25">
      <c r="A2" s="44" t="s">
        <v>564</v>
      </c>
    </row>
    <row r="3" spans="1:13" x14ac:dyDescent="0.25">
      <c r="A3" s="37" t="s">
        <v>571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315" t="s">
        <v>36</v>
      </c>
      <c r="I5" s="314" t="s">
        <v>8</v>
      </c>
      <c r="J5" s="326" t="s">
        <v>9</v>
      </c>
      <c r="K5" s="452" t="s">
        <v>15</v>
      </c>
    </row>
    <row r="6" spans="1:13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5"/>
      <c r="I6" s="314"/>
      <c r="J6" s="326"/>
      <c r="K6" s="452"/>
    </row>
    <row r="7" spans="1:13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316"/>
      <c r="I7" s="305"/>
      <c r="J7" s="327"/>
      <c r="K7" s="446"/>
    </row>
    <row r="8" spans="1:13" ht="22.5" customHeight="1" x14ac:dyDescent="0.25">
      <c r="B8" s="347" t="s">
        <v>1125</v>
      </c>
      <c r="C8" s="355">
        <v>3995</v>
      </c>
      <c r="D8" s="345">
        <v>400</v>
      </c>
      <c r="E8" s="345">
        <v>650</v>
      </c>
      <c r="F8" s="345" t="s">
        <v>10</v>
      </c>
      <c r="G8" s="354">
        <v>1690</v>
      </c>
      <c r="H8" s="345" t="s">
        <v>35</v>
      </c>
      <c r="I8" s="345">
        <v>14</v>
      </c>
      <c r="J8" s="349" t="s">
        <v>1293</v>
      </c>
      <c r="K8" s="236">
        <f>K9*1.21</f>
        <v>13976.71</v>
      </c>
    </row>
    <row r="9" spans="1:13" ht="22.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237">
        <v>11551</v>
      </c>
      <c r="M9" s="218"/>
    </row>
    <row r="10" spans="1:13" ht="22.5" customHeight="1" x14ac:dyDescent="0.25">
      <c r="B10" s="338" t="s">
        <v>1124</v>
      </c>
      <c r="C10" s="411">
        <v>3995</v>
      </c>
      <c r="D10" s="385">
        <v>400</v>
      </c>
      <c r="E10" s="385">
        <v>650</v>
      </c>
      <c r="F10" s="385" t="s">
        <v>10</v>
      </c>
      <c r="G10" s="363">
        <v>1730</v>
      </c>
      <c r="H10" s="385" t="s">
        <v>35</v>
      </c>
      <c r="I10" s="385">
        <v>14</v>
      </c>
      <c r="J10" s="357" t="s">
        <v>1293</v>
      </c>
      <c r="K10" s="214">
        <f>K11*1.21</f>
        <v>13976.71</v>
      </c>
      <c r="M10" s="231"/>
    </row>
    <row r="11" spans="1:13" ht="22.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11551</v>
      </c>
      <c r="M11" s="218"/>
    </row>
    <row r="12" spans="1:13" ht="22.5" customHeight="1" x14ac:dyDescent="0.25">
      <c r="B12" s="334" t="s">
        <v>1123</v>
      </c>
      <c r="C12" s="374">
        <v>3995</v>
      </c>
      <c r="D12" s="340">
        <v>400</v>
      </c>
      <c r="E12" s="340">
        <v>650</v>
      </c>
      <c r="F12" s="340" t="s">
        <v>10</v>
      </c>
      <c r="G12" s="372">
        <v>1770</v>
      </c>
      <c r="H12" s="340" t="s">
        <v>35</v>
      </c>
      <c r="I12" s="340">
        <v>13</v>
      </c>
      <c r="J12" s="367" t="s">
        <v>1293</v>
      </c>
      <c r="K12" s="239">
        <f>K13*1.21</f>
        <v>13976.71</v>
      </c>
      <c r="M12" s="231"/>
    </row>
    <row r="13" spans="1:13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237">
        <v>11551</v>
      </c>
    </row>
    <row r="14" spans="1:13" ht="22.5" customHeight="1" x14ac:dyDescent="0.25">
      <c r="B14" s="338" t="s">
        <v>1376</v>
      </c>
      <c r="C14" s="411">
        <v>3995</v>
      </c>
      <c r="D14" s="385">
        <v>400</v>
      </c>
      <c r="E14" s="385">
        <v>650</v>
      </c>
      <c r="F14" s="385" t="s">
        <v>10</v>
      </c>
      <c r="G14" s="363">
        <v>1810</v>
      </c>
      <c r="H14" s="385" t="s">
        <v>35</v>
      </c>
      <c r="I14" s="385">
        <v>13</v>
      </c>
      <c r="J14" s="357" t="s">
        <v>1293</v>
      </c>
      <c r="K14" s="214">
        <f>K15*1.21</f>
        <v>13976.71</v>
      </c>
    </row>
    <row r="15" spans="1:13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11551</v>
      </c>
    </row>
    <row r="16" spans="1:13" ht="22.5" customHeight="1" x14ac:dyDescent="0.25">
      <c r="B16" s="334" t="s">
        <v>1377</v>
      </c>
      <c r="C16" s="374">
        <v>3995</v>
      </c>
      <c r="D16" s="340">
        <v>400</v>
      </c>
      <c r="E16" s="340">
        <v>650</v>
      </c>
      <c r="F16" s="340" t="s">
        <v>10</v>
      </c>
      <c r="G16" s="372">
        <v>1850</v>
      </c>
      <c r="H16" s="340" t="s">
        <v>35</v>
      </c>
      <c r="I16" s="340">
        <v>13</v>
      </c>
      <c r="J16" s="367" t="s">
        <v>1293</v>
      </c>
      <c r="K16" s="239">
        <f>K17*1.21</f>
        <v>13976.71</v>
      </c>
    </row>
    <row r="17" spans="2:11" ht="22.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237">
        <v>11551</v>
      </c>
    </row>
    <row r="18" spans="2:11" ht="22.5" customHeight="1" x14ac:dyDescent="0.25">
      <c r="B18" s="338" t="s">
        <v>1378</v>
      </c>
      <c r="C18" s="411">
        <v>3995</v>
      </c>
      <c r="D18" s="385">
        <v>400</v>
      </c>
      <c r="E18" s="385">
        <v>650</v>
      </c>
      <c r="F18" s="385" t="s">
        <v>10</v>
      </c>
      <c r="G18" s="363">
        <v>1690</v>
      </c>
      <c r="H18" s="385" t="s">
        <v>35</v>
      </c>
      <c r="I18" s="385">
        <v>14</v>
      </c>
      <c r="J18" s="357" t="s">
        <v>1293</v>
      </c>
      <c r="K18" s="214">
        <f>K19*1.21</f>
        <v>14348.18</v>
      </c>
    </row>
    <row r="19" spans="2:11" ht="22.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238">
        <v>11858</v>
      </c>
    </row>
    <row r="20" spans="2:11" ht="22.5" customHeight="1" x14ac:dyDescent="0.25">
      <c r="B20" s="334" t="s">
        <v>1122</v>
      </c>
      <c r="C20" s="374">
        <v>3995</v>
      </c>
      <c r="D20" s="340">
        <v>400</v>
      </c>
      <c r="E20" s="340">
        <v>650</v>
      </c>
      <c r="F20" s="340" t="s">
        <v>10</v>
      </c>
      <c r="G20" s="372">
        <v>1730</v>
      </c>
      <c r="H20" s="340" t="s">
        <v>35</v>
      </c>
      <c r="I20" s="340">
        <v>13</v>
      </c>
      <c r="J20" s="367" t="s">
        <v>1293</v>
      </c>
      <c r="K20" s="239">
        <f>K21*1.21</f>
        <v>14348.18</v>
      </c>
    </row>
    <row r="21" spans="2:11" ht="22.5" customHeight="1" x14ac:dyDescent="0.25">
      <c r="B21" s="335"/>
      <c r="C21" s="375"/>
      <c r="D21" s="344"/>
      <c r="E21" s="344"/>
      <c r="F21" s="344"/>
      <c r="G21" s="373"/>
      <c r="H21" s="344"/>
      <c r="I21" s="344"/>
      <c r="J21" s="350"/>
      <c r="K21" s="237">
        <v>11858</v>
      </c>
    </row>
    <row r="22" spans="2:11" ht="22.5" customHeight="1" x14ac:dyDescent="0.25">
      <c r="B22" s="338" t="s">
        <v>1121</v>
      </c>
      <c r="C22" s="411">
        <v>3995</v>
      </c>
      <c r="D22" s="385">
        <v>400</v>
      </c>
      <c r="E22" s="385">
        <v>650</v>
      </c>
      <c r="F22" s="385" t="s">
        <v>10</v>
      </c>
      <c r="G22" s="363">
        <v>1770</v>
      </c>
      <c r="H22" s="385" t="s">
        <v>35</v>
      </c>
      <c r="I22" s="385">
        <v>13</v>
      </c>
      <c r="J22" s="357" t="s">
        <v>1293</v>
      </c>
      <c r="K22" s="214">
        <f>K23*1.21</f>
        <v>14348.18</v>
      </c>
    </row>
    <row r="23" spans="2:11" ht="22.5" customHeight="1" x14ac:dyDescent="0.25">
      <c r="B23" s="348"/>
      <c r="C23" s="412"/>
      <c r="D23" s="400"/>
      <c r="E23" s="400"/>
      <c r="F23" s="400"/>
      <c r="G23" s="364"/>
      <c r="H23" s="400"/>
      <c r="I23" s="400"/>
      <c r="J23" s="358"/>
      <c r="K23" s="238">
        <v>11858</v>
      </c>
    </row>
    <row r="24" spans="2:11" ht="22.5" customHeight="1" x14ac:dyDescent="0.25">
      <c r="B24" s="334" t="s">
        <v>1120</v>
      </c>
      <c r="C24" s="374">
        <v>399</v>
      </c>
      <c r="D24" s="340">
        <v>400</v>
      </c>
      <c r="E24" s="340">
        <v>650</v>
      </c>
      <c r="F24" s="340" t="s">
        <v>10</v>
      </c>
      <c r="G24" s="372">
        <v>1810</v>
      </c>
      <c r="H24" s="340" t="s">
        <v>35</v>
      </c>
      <c r="I24" s="340">
        <v>13</v>
      </c>
      <c r="J24" s="367" t="s">
        <v>1293</v>
      </c>
      <c r="K24" s="239">
        <f>K25*1.21</f>
        <v>14348.18</v>
      </c>
    </row>
    <row r="25" spans="2:11" ht="22.5" customHeight="1" x14ac:dyDescent="0.25">
      <c r="B25" s="335"/>
      <c r="C25" s="375"/>
      <c r="D25" s="344"/>
      <c r="E25" s="344"/>
      <c r="F25" s="344"/>
      <c r="G25" s="373"/>
      <c r="H25" s="344"/>
      <c r="I25" s="344"/>
      <c r="J25" s="350"/>
      <c r="K25" s="237">
        <v>11858</v>
      </c>
    </row>
    <row r="26" spans="2:11" ht="22.5" customHeight="1" x14ac:dyDescent="0.25">
      <c r="B26" s="338" t="s">
        <v>1119</v>
      </c>
      <c r="C26" s="411">
        <v>3995</v>
      </c>
      <c r="D26" s="385">
        <v>400</v>
      </c>
      <c r="E26" s="385">
        <v>650</v>
      </c>
      <c r="F26" s="385" t="s">
        <v>10</v>
      </c>
      <c r="G26" s="363">
        <v>1850</v>
      </c>
      <c r="H26" s="385" t="s">
        <v>35</v>
      </c>
      <c r="I26" s="385">
        <v>13</v>
      </c>
      <c r="J26" s="357" t="s">
        <v>1293</v>
      </c>
      <c r="K26" s="214">
        <f>K27*1.21</f>
        <v>14348.18</v>
      </c>
    </row>
    <row r="27" spans="2:11" ht="22.5" customHeight="1" x14ac:dyDescent="0.25">
      <c r="B27" s="383"/>
      <c r="C27" s="395"/>
      <c r="D27" s="386"/>
      <c r="E27" s="386"/>
      <c r="F27" s="386"/>
      <c r="G27" s="394"/>
      <c r="H27" s="386"/>
      <c r="I27" s="386"/>
      <c r="J27" s="391"/>
      <c r="K27" s="241">
        <v>11858</v>
      </c>
    </row>
    <row r="28" spans="2:11" ht="18" customHeight="1" x14ac:dyDescent="0.25">
      <c r="B28" s="43"/>
      <c r="C28" s="42"/>
      <c r="D28" s="42"/>
      <c r="E28" s="42"/>
      <c r="F28" s="42"/>
      <c r="G28" s="42"/>
      <c r="H28" s="42"/>
      <c r="I28" s="42"/>
      <c r="J28" s="126"/>
      <c r="K28" s="126"/>
    </row>
    <row r="29" spans="2:11" x14ac:dyDescent="0.25">
      <c r="B29" s="48" t="s">
        <v>1302</v>
      </c>
    </row>
    <row r="31" spans="2:11" x14ac:dyDescent="0.25">
      <c r="B31" s="48" t="s">
        <v>1289</v>
      </c>
    </row>
    <row r="32" spans="2:11" x14ac:dyDescent="0.25">
      <c r="B32" s="48"/>
    </row>
    <row r="33" spans="2:2" x14ac:dyDescent="0.25">
      <c r="B33" s="48" t="s">
        <v>1333</v>
      </c>
    </row>
    <row r="34" spans="2:2" x14ac:dyDescent="0.25">
      <c r="B34" s="48"/>
    </row>
    <row r="35" spans="2:2" x14ac:dyDescent="0.25">
      <c r="B35" s="48" t="s">
        <v>1425</v>
      </c>
    </row>
    <row r="37" spans="2:2" x14ac:dyDescent="0.25">
      <c r="B37" s="48" t="s">
        <v>953</v>
      </c>
    </row>
  </sheetData>
  <mergeCells count="98">
    <mergeCell ref="B5:B7"/>
    <mergeCell ref="K5:K7"/>
    <mergeCell ref="I5:I7"/>
    <mergeCell ref="J5:J7"/>
    <mergeCell ref="B26:B27"/>
    <mergeCell ref="B24:B25"/>
    <mergeCell ref="B22:B23"/>
    <mergeCell ref="B20:B21"/>
    <mergeCell ref="B18:B19"/>
    <mergeCell ref="B16:B17"/>
    <mergeCell ref="B14:B15"/>
    <mergeCell ref="B12:B13"/>
    <mergeCell ref="B10:B11"/>
    <mergeCell ref="B8:B9"/>
    <mergeCell ref="C20:C21"/>
    <mergeCell ref="F20:F21"/>
    <mergeCell ref="G20:G21"/>
    <mergeCell ref="H20:H21"/>
    <mergeCell ref="I20:I21"/>
    <mergeCell ref="J20:J21"/>
    <mergeCell ref="J22:J23"/>
    <mergeCell ref="I22:I23"/>
    <mergeCell ref="H22:H23"/>
    <mergeCell ref="G22:G23"/>
    <mergeCell ref="F22:F23"/>
    <mergeCell ref="C22:C23"/>
    <mergeCell ref="C24:C25"/>
    <mergeCell ref="F24:F25"/>
    <mergeCell ref="G24:G25"/>
    <mergeCell ref="D22:D23"/>
    <mergeCell ref="E22:E23"/>
    <mergeCell ref="H24:H25"/>
    <mergeCell ref="I24:I25"/>
    <mergeCell ref="J24:J25"/>
    <mergeCell ref="J26:J27"/>
    <mergeCell ref="I26:I27"/>
    <mergeCell ref="H26:H27"/>
    <mergeCell ref="G26:G27"/>
    <mergeCell ref="F26:F27"/>
    <mergeCell ref="C26:C27"/>
    <mergeCell ref="C12:C13"/>
    <mergeCell ref="F12:F13"/>
    <mergeCell ref="G12:G13"/>
    <mergeCell ref="G14:G15"/>
    <mergeCell ref="F14:F15"/>
    <mergeCell ref="C14:C15"/>
    <mergeCell ref="C16:C17"/>
    <mergeCell ref="F16:F17"/>
    <mergeCell ref="G16:G17"/>
    <mergeCell ref="G18:G19"/>
    <mergeCell ref="F18:F19"/>
    <mergeCell ref="C18:C19"/>
    <mergeCell ref="D14:D15"/>
    <mergeCell ref="I12:I13"/>
    <mergeCell ref="J12:J13"/>
    <mergeCell ref="J14:J15"/>
    <mergeCell ref="I14:I15"/>
    <mergeCell ref="H14:H15"/>
    <mergeCell ref="H16:H17"/>
    <mergeCell ref="I16:I17"/>
    <mergeCell ref="J16:J17"/>
    <mergeCell ref="J18:J19"/>
    <mergeCell ref="I18:I19"/>
    <mergeCell ref="H18:H19"/>
    <mergeCell ref="J8:J9"/>
    <mergeCell ref="J10:J11"/>
    <mergeCell ref="I10:I11"/>
    <mergeCell ref="H10:H11"/>
    <mergeCell ref="G10:G11"/>
    <mergeCell ref="G8:G9"/>
    <mergeCell ref="H8:H9"/>
    <mergeCell ref="I8:I9"/>
    <mergeCell ref="C10:C11"/>
    <mergeCell ref="G5:G6"/>
    <mergeCell ref="F5:F6"/>
    <mergeCell ref="C5:E5"/>
    <mergeCell ref="E8:E9"/>
    <mergeCell ref="D8:D9"/>
    <mergeCell ref="C8:C9"/>
    <mergeCell ref="F8:F9"/>
    <mergeCell ref="H5:H7"/>
    <mergeCell ref="E12:E13"/>
    <mergeCell ref="D12:D13"/>
    <mergeCell ref="D10:D11"/>
    <mergeCell ref="E10:E11"/>
    <mergeCell ref="F10:F11"/>
    <mergeCell ref="H12:H13"/>
    <mergeCell ref="D18:D19"/>
    <mergeCell ref="E18:E19"/>
    <mergeCell ref="E16:E17"/>
    <mergeCell ref="D16:D17"/>
    <mergeCell ref="E14:E15"/>
    <mergeCell ref="D26:D27"/>
    <mergeCell ref="E26:E27"/>
    <mergeCell ref="E24:E25"/>
    <mergeCell ref="D24:D25"/>
    <mergeCell ref="E20:E21"/>
    <mergeCell ref="D20:D21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/>
  </sheetPr>
  <dimension ref="A1:M37"/>
  <sheetViews>
    <sheetView workbookViewId="0">
      <selection activeCell="B36" sqref="B36"/>
    </sheetView>
  </sheetViews>
  <sheetFormatPr defaultRowHeight="15" x14ac:dyDescent="0.25"/>
  <cols>
    <col min="2" max="2" width="25.7109375" customWidth="1"/>
    <col min="3" max="5" width="7.7109375" customWidth="1"/>
    <col min="6" max="8" width="9.7109375" customWidth="1"/>
    <col min="9" max="9" width="13.7109375" customWidth="1"/>
    <col min="10" max="11" width="9.7109375" customWidth="1"/>
  </cols>
  <sheetData>
    <row r="1" spans="1:13" x14ac:dyDescent="0.25">
      <c r="A1" t="s">
        <v>563</v>
      </c>
    </row>
    <row r="2" spans="1:13" x14ac:dyDescent="0.25">
      <c r="A2" s="44" t="s">
        <v>564</v>
      </c>
    </row>
    <row r="3" spans="1:13" x14ac:dyDescent="0.25">
      <c r="A3" s="37" t="s">
        <v>1334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315" t="s">
        <v>36</v>
      </c>
      <c r="I5" s="314" t="s">
        <v>8</v>
      </c>
      <c r="J5" s="326" t="s">
        <v>9</v>
      </c>
      <c r="K5" s="452" t="s">
        <v>15</v>
      </c>
    </row>
    <row r="6" spans="1:13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5"/>
      <c r="I6" s="314"/>
      <c r="J6" s="326"/>
      <c r="K6" s="452"/>
    </row>
    <row r="7" spans="1:13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316"/>
      <c r="I7" s="305"/>
      <c r="J7" s="327"/>
      <c r="K7" s="446"/>
    </row>
    <row r="8" spans="1:13" ht="22.5" customHeight="1" x14ac:dyDescent="0.25">
      <c r="B8" s="347" t="s">
        <v>1109</v>
      </c>
      <c r="C8" s="355">
        <v>3995</v>
      </c>
      <c r="D8" s="345">
        <v>400</v>
      </c>
      <c r="E8" s="345">
        <v>680</v>
      </c>
      <c r="F8" s="345" t="s">
        <v>10</v>
      </c>
      <c r="G8" s="354">
        <v>1730</v>
      </c>
      <c r="H8" s="432" t="s">
        <v>35</v>
      </c>
      <c r="I8" s="345">
        <v>13</v>
      </c>
      <c r="J8" s="349" t="s">
        <v>1293</v>
      </c>
      <c r="K8" s="484" t="s">
        <v>883</v>
      </c>
      <c r="M8" s="218"/>
    </row>
    <row r="9" spans="1:13" ht="22.5" customHeight="1" x14ac:dyDescent="0.25">
      <c r="B9" s="335"/>
      <c r="C9" s="375"/>
      <c r="D9" s="344"/>
      <c r="E9" s="344"/>
      <c r="F9" s="344"/>
      <c r="G9" s="373"/>
      <c r="H9" s="433"/>
      <c r="I9" s="344"/>
      <c r="J9" s="350"/>
      <c r="K9" s="482"/>
      <c r="M9" s="231"/>
    </row>
    <row r="10" spans="1:13" ht="22.5" customHeight="1" x14ac:dyDescent="0.25">
      <c r="B10" s="338" t="s">
        <v>1110</v>
      </c>
      <c r="C10" s="411">
        <v>3995</v>
      </c>
      <c r="D10" s="385">
        <v>400</v>
      </c>
      <c r="E10" s="385">
        <v>680</v>
      </c>
      <c r="F10" s="385" t="s">
        <v>10</v>
      </c>
      <c r="G10" s="363">
        <v>1770</v>
      </c>
      <c r="H10" s="385" t="s">
        <v>35</v>
      </c>
      <c r="I10" s="385">
        <v>13</v>
      </c>
      <c r="J10" s="357" t="s">
        <v>1293</v>
      </c>
      <c r="K10" s="491" t="s">
        <v>883</v>
      </c>
      <c r="M10" s="218"/>
    </row>
    <row r="11" spans="1:13" ht="22.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491"/>
      <c r="M11" s="231"/>
    </row>
    <row r="12" spans="1:13" ht="22.5" customHeight="1" x14ac:dyDescent="0.25">
      <c r="B12" s="334" t="s">
        <v>1111</v>
      </c>
      <c r="C12" s="374">
        <v>3995</v>
      </c>
      <c r="D12" s="340">
        <v>400</v>
      </c>
      <c r="E12" s="340">
        <v>680</v>
      </c>
      <c r="F12" s="340" t="s">
        <v>10</v>
      </c>
      <c r="G12" s="372">
        <v>1810</v>
      </c>
      <c r="H12" s="340" t="s">
        <v>35</v>
      </c>
      <c r="I12" s="340">
        <v>13</v>
      </c>
      <c r="J12" s="367" t="s">
        <v>1293</v>
      </c>
      <c r="K12" s="482" t="s">
        <v>883</v>
      </c>
    </row>
    <row r="13" spans="1:13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482"/>
    </row>
    <row r="14" spans="1:13" ht="22.5" customHeight="1" x14ac:dyDescent="0.25">
      <c r="B14" s="338" t="s">
        <v>1112</v>
      </c>
      <c r="C14" s="411">
        <v>3995</v>
      </c>
      <c r="D14" s="385">
        <v>400</v>
      </c>
      <c r="E14" s="385">
        <v>680</v>
      </c>
      <c r="F14" s="385" t="s">
        <v>10</v>
      </c>
      <c r="G14" s="363">
        <v>1850</v>
      </c>
      <c r="H14" s="385" t="s">
        <v>35</v>
      </c>
      <c r="I14" s="385">
        <v>13</v>
      </c>
      <c r="J14" s="357" t="s">
        <v>1293</v>
      </c>
      <c r="K14" s="491" t="s">
        <v>883</v>
      </c>
    </row>
    <row r="15" spans="1:13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491"/>
    </row>
    <row r="16" spans="1:13" ht="22.5" customHeight="1" x14ac:dyDescent="0.25">
      <c r="B16" s="334" t="s">
        <v>1113</v>
      </c>
      <c r="C16" s="374">
        <v>3995</v>
      </c>
      <c r="D16" s="340">
        <v>400</v>
      </c>
      <c r="E16" s="340">
        <v>680</v>
      </c>
      <c r="F16" s="340" t="s">
        <v>10</v>
      </c>
      <c r="G16" s="372">
        <v>1890</v>
      </c>
      <c r="H16" s="340" t="s">
        <v>35</v>
      </c>
      <c r="I16" s="340">
        <v>12</v>
      </c>
      <c r="J16" s="367" t="s">
        <v>1293</v>
      </c>
      <c r="K16" s="482" t="s">
        <v>883</v>
      </c>
    </row>
    <row r="17" spans="2:11" ht="22.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482"/>
    </row>
    <row r="18" spans="2:11" ht="22.5" customHeight="1" x14ac:dyDescent="0.25">
      <c r="B18" s="338" t="s">
        <v>1114</v>
      </c>
      <c r="C18" s="411">
        <v>3995</v>
      </c>
      <c r="D18" s="385">
        <v>400</v>
      </c>
      <c r="E18" s="385">
        <v>680</v>
      </c>
      <c r="F18" s="385" t="s">
        <v>10</v>
      </c>
      <c r="G18" s="363">
        <v>1740</v>
      </c>
      <c r="H18" s="385" t="s">
        <v>35</v>
      </c>
      <c r="I18" s="385">
        <v>13</v>
      </c>
      <c r="J18" s="496" t="s">
        <v>1293</v>
      </c>
      <c r="K18" s="491" t="s">
        <v>883</v>
      </c>
    </row>
    <row r="19" spans="2:11" ht="22.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497"/>
      <c r="K19" s="491"/>
    </row>
    <row r="20" spans="2:11" ht="22.5" customHeight="1" x14ac:dyDescent="0.25">
      <c r="B20" s="334" t="s">
        <v>1115</v>
      </c>
      <c r="C20" s="374">
        <v>3995</v>
      </c>
      <c r="D20" s="340">
        <v>400</v>
      </c>
      <c r="E20" s="340">
        <v>680</v>
      </c>
      <c r="F20" s="340" t="s">
        <v>10</v>
      </c>
      <c r="G20" s="372">
        <v>1780</v>
      </c>
      <c r="H20" s="340" t="s">
        <v>35</v>
      </c>
      <c r="I20" s="340">
        <v>13</v>
      </c>
      <c r="J20" s="498" t="s">
        <v>1293</v>
      </c>
      <c r="K20" s="482" t="s">
        <v>883</v>
      </c>
    </row>
    <row r="21" spans="2:11" ht="22.5" customHeight="1" x14ac:dyDescent="0.25">
      <c r="B21" s="335"/>
      <c r="C21" s="375"/>
      <c r="D21" s="344"/>
      <c r="E21" s="344"/>
      <c r="F21" s="344"/>
      <c r="G21" s="373"/>
      <c r="H21" s="344"/>
      <c r="I21" s="344"/>
      <c r="J21" s="451"/>
      <c r="K21" s="482"/>
    </row>
    <row r="22" spans="2:11" ht="22.5" customHeight="1" x14ac:dyDescent="0.25">
      <c r="B22" s="338" t="s">
        <v>1116</v>
      </c>
      <c r="C22" s="411">
        <v>3995</v>
      </c>
      <c r="D22" s="385">
        <v>400</v>
      </c>
      <c r="E22" s="385">
        <v>680</v>
      </c>
      <c r="F22" s="385" t="s">
        <v>10</v>
      </c>
      <c r="G22" s="363">
        <v>1820</v>
      </c>
      <c r="H22" s="385" t="s">
        <v>35</v>
      </c>
      <c r="I22" s="385">
        <v>13</v>
      </c>
      <c r="J22" s="357" t="s">
        <v>1293</v>
      </c>
      <c r="K22" s="491" t="s">
        <v>883</v>
      </c>
    </row>
    <row r="23" spans="2:11" ht="22.5" customHeight="1" x14ac:dyDescent="0.25">
      <c r="B23" s="348"/>
      <c r="C23" s="412"/>
      <c r="D23" s="400"/>
      <c r="E23" s="400"/>
      <c r="F23" s="400"/>
      <c r="G23" s="364"/>
      <c r="H23" s="400"/>
      <c r="I23" s="400"/>
      <c r="J23" s="358"/>
      <c r="K23" s="491"/>
    </row>
    <row r="24" spans="2:11" ht="22.5" customHeight="1" x14ac:dyDescent="0.25">
      <c r="B24" s="334" t="s">
        <v>1117</v>
      </c>
      <c r="C24" s="374">
        <v>3995</v>
      </c>
      <c r="D24" s="340">
        <v>400</v>
      </c>
      <c r="E24" s="340">
        <v>680</v>
      </c>
      <c r="F24" s="340" t="s">
        <v>10</v>
      </c>
      <c r="G24" s="372">
        <v>1860</v>
      </c>
      <c r="H24" s="340" t="s">
        <v>35</v>
      </c>
      <c r="I24" s="340">
        <v>13</v>
      </c>
      <c r="J24" s="367" t="s">
        <v>1293</v>
      </c>
      <c r="K24" s="482" t="s">
        <v>883</v>
      </c>
    </row>
    <row r="25" spans="2:11" ht="22.5" customHeight="1" x14ac:dyDescent="0.25">
      <c r="B25" s="335"/>
      <c r="C25" s="375"/>
      <c r="D25" s="344"/>
      <c r="E25" s="344"/>
      <c r="F25" s="344"/>
      <c r="G25" s="373"/>
      <c r="H25" s="344"/>
      <c r="I25" s="344"/>
      <c r="J25" s="350"/>
      <c r="K25" s="482"/>
    </row>
    <row r="26" spans="2:11" ht="22.5" customHeight="1" x14ac:dyDescent="0.25">
      <c r="B26" s="338" t="s">
        <v>1118</v>
      </c>
      <c r="C26" s="411">
        <v>3995</v>
      </c>
      <c r="D26" s="385">
        <v>400</v>
      </c>
      <c r="E26" s="385">
        <v>680</v>
      </c>
      <c r="F26" s="385" t="s">
        <v>10</v>
      </c>
      <c r="G26" s="363">
        <v>1900</v>
      </c>
      <c r="H26" s="385" t="s">
        <v>35</v>
      </c>
      <c r="I26" s="385">
        <v>12</v>
      </c>
      <c r="J26" s="357" t="s">
        <v>1293</v>
      </c>
      <c r="K26" s="491" t="s">
        <v>883</v>
      </c>
    </row>
    <row r="27" spans="2:11" ht="22.5" customHeight="1" x14ac:dyDescent="0.25">
      <c r="B27" s="383"/>
      <c r="C27" s="395"/>
      <c r="D27" s="386"/>
      <c r="E27" s="386"/>
      <c r="F27" s="386"/>
      <c r="G27" s="394"/>
      <c r="H27" s="386"/>
      <c r="I27" s="386"/>
      <c r="J27" s="391"/>
      <c r="K27" s="493"/>
    </row>
    <row r="28" spans="2:11" ht="18" customHeight="1" x14ac:dyDescent="0.25">
      <c r="B28" s="43"/>
      <c r="C28" s="42"/>
      <c r="D28" s="42"/>
      <c r="E28" s="42"/>
      <c r="F28" s="42"/>
      <c r="G28" s="42"/>
      <c r="H28" s="42"/>
      <c r="I28" s="42"/>
      <c r="J28" s="126"/>
      <c r="K28" s="126"/>
    </row>
    <row r="29" spans="2:11" x14ac:dyDescent="0.25">
      <c r="B29" s="48" t="s">
        <v>1302</v>
      </c>
    </row>
    <row r="31" spans="2:11" x14ac:dyDescent="0.25">
      <c r="B31" s="48" t="s">
        <v>1289</v>
      </c>
    </row>
    <row r="32" spans="2:11" x14ac:dyDescent="0.25">
      <c r="B32" s="48"/>
    </row>
    <row r="33" spans="2:2" x14ac:dyDescent="0.25">
      <c r="B33" s="48" t="s">
        <v>1333</v>
      </c>
    </row>
    <row r="34" spans="2:2" x14ac:dyDescent="0.25">
      <c r="B34" s="48"/>
    </row>
    <row r="35" spans="2:2" x14ac:dyDescent="0.25">
      <c r="B35" s="48" t="s">
        <v>1425</v>
      </c>
    </row>
    <row r="37" spans="2:2" x14ac:dyDescent="0.25">
      <c r="B37" s="48" t="s">
        <v>953</v>
      </c>
    </row>
  </sheetData>
  <mergeCells count="108">
    <mergeCell ref="K20:K21"/>
    <mergeCell ref="K22:K23"/>
    <mergeCell ref="K24:K25"/>
    <mergeCell ref="K26:K27"/>
    <mergeCell ref="K10:K11"/>
    <mergeCell ref="K12:K13"/>
    <mergeCell ref="K14:K15"/>
    <mergeCell ref="K16:K17"/>
    <mergeCell ref="K18:K19"/>
    <mergeCell ref="K5:K7"/>
    <mergeCell ref="I5:I7"/>
    <mergeCell ref="B5:B7"/>
    <mergeCell ref="J5:J7"/>
    <mergeCell ref="B8:B9"/>
    <mergeCell ref="H8:H9"/>
    <mergeCell ref="I8:I9"/>
    <mergeCell ref="J8:J9"/>
    <mergeCell ref="G5:G6"/>
    <mergeCell ref="F5:F6"/>
    <mergeCell ref="C5:E5"/>
    <mergeCell ref="K8:K9"/>
    <mergeCell ref="H5:H7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C20:C21"/>
    <mergeCell ref="C22:C23"/>
    <mergeCell ref="C24:C25"/>
    <mergeCell ref="C26:C27"/>
    <mergeCell ref="F20:F21"/>
    <mergeCell ref="G20:G21"/>
    <mergeCell ref="H20:H21"/>
    <mergeCell ref="I20:I21"/>
    <mergeCell ref="J20:J21"/>
    <mergeCell ref="J22:J23"/>
    <mergeCell ref="I22:I23"/>
    <mergeCell ref="H22:H23"/>
    <mergeCell ref="G22:G23"/>
    <mergeCell ref="F22:F23"/>
    <mergeCell ref="F24:F25"/>
    <mergeCell ref="G24:G25"/>
    <mergeCell ref="H24:H25"/>
    <mergeCell ref="I24:I25"/>
    <mergeCell ref="J24:J25"/>
    <mergeCell ref="J26:J27"/>
    <mergeCell ref="I26:I27"/>
    <mergeCell ref="H26:H27"/>
    <mergeCell ref="G26:G27"/>
    <mergeCell ref="F26:F27"/>
    <mergeCell ref="I14:I15"/>
    <mergeCell ref="H14:H15"/>
    <mergeCell ref="G14:G15"/>
    <mergeCell ref="F14:F15"/>
    <mergeCell ref="C14:C15"/>
    <mergeCell ref="J12:J13"/>
    <mergeCell ref="I12:I13"/>
    <mergeCell ref="H12:H13"/>
    <mergeCell ref="G12:G13"/>
    <mergeCell ref="F12:F13"/>
    <mergeCell ref="C18:C19"/>
    <mergeCell ref="C8:C9"/>
    <mergeCell ref="F8:F9"/>
    <mergeCell ref="G8:G9"/>
    <mergeCell ref="C10:C11"/>
    <mergeCell ref="D10:D11"/>
    <mergeCell ref="E10:E11"/>
    <mergeCell ref="E8:E9"/>
    <mergeCell ref="D8:D9"/>
    <mergeCell ref="E14:E15"/>
    <mergeCell ref="D14:D15"/>
    <mergeCell ref="E12:E13"/>
    <mergeCell ref="D12:D13"/>
    <mergeCell ref="C16:C17"/>
    <mergeCell ref="F16:F17"/>
    <mergeCell ref="G18:G19"/>
    <mergeCell ref="G16:G17"/>
    <mergeCell ref="F18:F19"/>
    <mergeCell ref="C12:C13"/>
    <mergeCell ref="J10:J11"/>
    <mergeCell ref="I10:I11"/>
    <mergeCell ref="H10:H11"/>
    <mergeCell ref="G10:G11"/>
    <mergeCell ref="F10:F11"/>
    <mergeCell ref="E26:E27"/>
    <mergeCell ref="D26:D27"/>
    <mergeCell ref="D24:D25"/>
    <mergeCell ref="E24:E25"/>
    <mergeCell ref="E22:E23"/>
    <mergeCell ref="D22:D23"/>
    <mergeCell ref="E20:E21"/>
    <mergeCell ref="D20:D21"/>
    <mergeCell ref="D18:D19"/>
    <mergeCell ref="E18:E19"/>
    <mergeCell ref="E16:E17"/>
    <mergeCell ref="D16:D17"/>
    <mergeCell ref="J16:J17"/>
    <mergeCell ref="J18:J19"/>
    <mergeCell ref="I18:I19"/>
    <mergeCell ref="H18:H19"/>
    <mergeCell ref="H16:H17"/>
    <mergeCell ref="I16:I17"/>
    <mergeCell ref="J14:J15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6"/>
  </sheetPr>
  <dimension ref="A1:S40"/>
  <sheetViews>
    <sheetView topLeftCell="A4" zoomScaleNormal="100" workbookViewId="0">
      <selection activeCell="O16" sqref="O16"/>
    </sheetView>
  </sheetViews>
  <sheetFormatPr defaultRowHeight="15" x14ac:dyDescent="0.25"/>
  <cols>
    <col min="2" max="2" width="18.7109375" customWidth="1"/>
    <col min="3" max="5" width="7.7109375" customWidth="1"/>
    <col min="6" max="8" width="9.7109375" customWidth="1"/>
    <col min="9" max="9" width="13.7109375" customWidth="1"/>
    <col min="11" max="11" width="18.7109375" customWidth="1"/>
    <col min="12" max="19" width="9.7109375" customWidth="1"/>
  </cols>
  <sheetData>
    <row r="1" spans="1:19" x14ac:dyDescent="0.25">
      <c r="A1" t="s">
        <v>563</v>
      </c>
    </row>
    <row r="2" spans="1:19" x14ac:dyDescent="0.25">
      <c r="A2" s="44" t="s">
        <v>564</v>
      </c>
    </row>
    <row r="3" spans="1:19" x14ac:dyDescent="0.25">
      <c r="A3" s="37" t="s">
        <v>1335</v>
      </c>
    </row>
    <row r="5" spans="1:19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452" t="s">
        <v>36</v>
      </c>
      <c r="I5" s="315" t="s">
        <v>8</v>
      </c>
      <c r="J5" s="448" t="s">
        <v>9</v>
      </c>
    </row>
    <row r="6" spans="1:19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452"/>
      <c r="I6" s="315"/>
      <c r="J6" s="448"/>
    </row>
    <row r="7" spans="1:19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446"/>
      <c r="I7" s="316"/>
      <c r="J7" s="329"/>
    </row>
    <row r="8" spans="1:19" ht="30" customHeight="1" x14ac:dyDescent="0.25">
      <c r="B8" s="95" t="s">
        <v>201</v>
      </c>
      <c r="C8" s="22">
        <v>990</v>
      </c>
      <c r="D8" s="22">
        <v>400</v>
      </c>
      <c r="E8" s="22">
        <v>500</v>
      </c>
      <c r="F8" s="67">
        <v>2</v>
      </c>
      <c r="G8" s="75">
        <v>240</v>
      </c>
      <c r="H8" s="67" t="s">
        <v>35</v>
      </c>
      <c r="I8" s="67">
        <v>32</v>
      </c>
      <c r="J8" s="99" t="s">
        <v>1293</v>
      </c>
    </row>
    <row r="9" spans="1:19" ht="50.1" customHeight="1" x14ac:dyDescent="0.25">
      <c r="B9" s="83" t="s">
        <v>202</v>
      </c>
      <c r="C9" s="8">
        <v>990</v>
      </c>
      <c r="D9" s="8">
        <v>400</v>
      </c>
      <c r="E9" s="8">
        <v>570</v>
      </c>
      <c r="F9" s="4">
        <v>2</v>
      </c>
      <c r="G9" s="5">
        <v>360</v>
      </c>
      <c r="H9" s="4" t="s">
        <v>35</v>
      </c>
      <c r="I9" s="4">
        <v>32</v>
      </c>
      <c r="J9" s="162" t="s">
        <v>1293</v>
      </c>
    </row>
    <row r="10" spans="1:19" ht="50.1" customHeight="1" x14ac:dyDescent="0.25">
      <c r="B10" s="31" t="s">
        <v>203</v>
      </c>
      <c r="C10" s="3">
        <v>990</v>
      </c>
      <c r="D10" s="3">
        <v>400</v>
      </c>
      <c r="E10" s="3">
        <v>620</v>
      </c>
      <c r="F10" s="1">
        <v>2</v>
      </c>
      <c r="G10" s="2">
        <v>370</v>
      </c>
      <c r="H10" s="1" t="s">
        <v>35</v>
      </c>
      <c r="I10" s="1">
        <v>32</v>
      </c>
      <c r="J10" s="111" t="s">
        <v>1293</v>
      </c>
    </row>
    <row r="11" spans="1:19" ht="50.1" customHeight="1" x14ac:dyDescent="0.25">
      <c r="B11" s="83" t="s">
        <v>204</v>
      </c>
      <c r="C11" s="8">
        <v>990</v>
      </c>
      <c r="D11" s="8">
        <v>400</v>
      </c>
      <c r="E11" s="8">
        <v>650</v>
      </c>
      <c r="F11" s="4">
        <v>2</v>
      </c>
      <c r="G11" s="5">
        <v>380</v>
      </c>
      <c r="H11" s="4" t="s">
        <v>35</v>
      </c>
      <c r="I11" s="4">
        <v>32</v>
      </c>
      <c r="J11" s="162" t="s">
        <v>1293</v>
      </c>
    </row>
    <row r="12" spans="1:19" ht="50.1" customHeight="1" x14ac:dyDescent="0.25">
      <c r="B12" s="164" t="s">
        <v>205</v>
      </c>
      <c r="C12" s="33">
        <v>990</v>
      </c>
      <c r="D12" s="33">
        <v>400</v>
      </c>
      <c r="E12" s="33">
        <v>680</v>
      </c>
      <c r="F12" s="154">
        <v>2</v>
      </c>
      <c r="G12" s="152">
        <v>385</v>
      </c>
      <c r="H12" s="154" t="s">
        <v>35</v>
      </c>
      <c r="I12" s="154">
        <v>32</v>
      </c>
      <c r="J12" s="277" t="s">
        <v>1293</v>
      </c>
    </row>
    <row r="13" spans="1:19" ht="18" customHeight="1" x14ac:dyDescent="0.25">
      <c r="B13" s="43"/>
      <c r="C13" s="42"/>
      <c r="D13" s="42"/>
      <c r="E13" s="42"/>
      <c r="F13" s="42"/>
      <c r="G13" s="42"/>
      <c r="H13" s="42"/>
      <c r="I13" s="42"/>
    </row>
    <row r="14" spans="1:19" ht="30" customHeight="1" thickBot="1" x14ac:dyDescent="0.3">
      <c r="K14" s="283" t="s">
        <v>1305</v>
      </c>
      <c r="L14" s="163" t="s">
        <v>37</v>
      </c>
      <c r="M14" s="139" t="s">
        <v>38</v>
      </c>
      <c r="N14" s="139" t="s">
        <v>39</v>
      </c>
      <c r="O14" s="139" t="s">
        <v>40</v>
      </c>
      <c r="P14" s="58"/>
      <c r="Q14" s="58"/>
      <c r="R14" s="58"/>
      <c r="S14" s="58"/>
    </row>
    <row r="15" spans="1:19" ht="15" customHeight="1" x14ac:dyDescent="0.25">
      <c r="K15" s="347" t="s">
        <v>201</v>
      </c>
      <c r="L15" s="204">
        <f>L16*1.21</f>
        <v>15215.75</v>
      </c>
      <c r="M15" s="205">
        <f t="shared" ref="M15:O15" si="0">M16*1.21</f>
        <v>15354.9</v>
      </c>
      <c r="N15" s="205">
        <f t="shared" si="0"/>
        <v>17083.989999999998</v>
      </c>
      <c r="O15" s="213">
        <f t="shared" si="0"/>
        <v>17460.3</v>
      </c>
      <c r="P15" s="42"/>
      <c r="Q15" s="42"/>
      <c r="R15" s="42"/>
      <c r="S15" s="42"/>
    </row>
    <row r="16" spans="1:19" ht="15" customHeight="1" x14ac:dyDescent="0.25">
      <c r="H16" s="218"/>
      <c r="K16" s="335"/>
      <c r="L16" s="219">
        <v>12575</v>
      </c>
      <c r="M16" s="220">
        <v>12690</v>
      </c>
      <c r="N16" s="220">
        <v>14119</v>
      </c>
      <c r="O16" s="228">
        <v>14430</v>
      </c>
      <c r="P16" s="42"/>
      <c r="Q16" s="42"/>
      <c r="R16" s="42"/>
      <c r="S16" s="42"/>
    </row>
    <row r="17" spans="8:19" ht="22.5" customHeight="1" x14ac:dyDescent="0.25">
      <c r="H17" s="231"/>
      <c r="K17" s="338" t="s">
        <v>202</v>
      </c>
      <c r="L17" s="503" t="s">
        <v>883</v>
      </c>
      <c r="M17" s="501" t="s">
        <v>883</v>
      </c>
      <c r="N17" s="501" t="s">
        <v>883</v>
      </c>
      <c r="O17" s="499" t="s">
        <v>883</v>
      </c>
      <c r="P17" s="42"/>
      <c r="Q17" s="42"/>
      <c r="R17" s="42"/>
      <c r="S17" s="42"/>
    </row>
    <row r="18" spans="8:19" ht="22.5" customHeight="1" x14ac:dyDescent="0.25">
      <c r="H18" s="218"/>
      <c r="K18" s="348"/>
      <c r="L18" s="504"/>
      <c r="M18" s="502"/>
      <c r="N18" s="502"/>
      <c r="O18" s="500"/>
      <c r="P18" s="42"/>
      <c r="Q18" s="42"/>
      <c r="R18" s="42"/>
      <c r="S18" s="42"/>
    </row>
    <row r="19" spans="8:19" ht="22.5" customHeight="1" x14ac:dyDescent="0.25">
      <c r="H19" s="231"/>
      <c r="K19" s="334" t="s">
        <v>203</v>
      </c>
      <c r="L19" s="509" t="s">
        <v>883</v>
      </c>
      <c r="M19" s="507" t="s">
        <v>883</v>
      </c>
      <c r="N19" s="507" t="s">
        <v>883</v>
      </c>
      <c r="O19" s="505" t="s">
        <v>883</v>
      </c>
      <c r="P19" s="42"/>
      <c r="Q19" s="42"/>
      <c r="R19" s="42"/>
      <c r="S19" s="42"/>
    </row>
    <row r="20" spans="8:19" ht="22.5" customHeight="1" x14ac:dyDescent="0.25">
      <c r="K20" s="335"/>
      <c r="L20" s="511"/>
      <c r="M20" s="512"/>
      <c r="N20" s="512"/>
      <c r="O20" s="513"/>
      <c r="P20" s="42"/>
      <c r="Q20" s="42"/>
      <c r="R20" s="42"/>
      <c r="S20" s="42"/>
    </row>
    <row r="21" spans="8:19" ht="22.5" customHeight="1" x14ac:dyDescent="0.25">
      <c r="K21" s="338" t="s">
        <v>204</v>
      </c>
      <c r="L21" s="503" t="s">
        <v>883</v>
      </c>
      <c r="M21" s="501" t="s">
        <v>883</v>
      </c>
      <c r="N21" s="501" t="s">
        <v>883</v>
      </c>
      <c r="O21" s="499" t="s">
        <v>883</v>
      </c>
      <c r="P21" s="42"/>
      <c r="Q21" s="42"/>
      <c r="R21" s="42"/>
      <c r="S21" s="42"/>
    </row>
    <row r="22" spans="8:19" ht="22.5" customHeight="1" x14ac:dyDescent="0.25">
      <c r="K22" s="348"/>
      <c r="L22" s="504"/>
      <c r="M22" s="502"/>
      <c r="N22" s="502"/>
      <c r="O22" s="500"/>
      <c r="P22" s="42"/>
      <c r="Q22" s="42"/>
      <c r="R22" s="42"/>
      <c r="S22" s="42"/>
    </row>
    <row r="23" spans="8:19" ht="22.5" customHeight="1" x14ac:dyDescent="0.25">
      <c r="K23" s="334" t="s">
        <v>205</v>
      </c>
      <c r="L23" s="509" t="s">
        <v>883</v>
      </c>
      <c r="M23" s="507" t="s">
        <v>883</v>
      </c>
      <c r="N23" s="507" t="s">
        <v>883</v>
      </c>
      <c r="O23" s="505" t="s">
        <v>883</v>
      </c>
      <c r="P23" s="42"/>
      <c r="Q23" s="42"/>
      <c r="R23" s="42"/>
      <c r="S23" s="42"/>
    </row>
    <row r="24" spans="8:19" ht="22.5" customHeight="1" x14ac:dyDescent="0.25">
      <c r="K24" s="336"/>
      <c r="L24" s="510"/>
      <c r="M24" s="508"/>
      <c r="N24" s="508"/>
      <c r="O24" s="506"/>
      <c r="P24" s="42"/>
      <c r="Q24" s="42"/>
      <c r="R24" s="42"/>
      <c r="S24" s="42"/>
    </row>
    <row r="25" spans="8:19" ht="18" customHeight="1" x14ac:dyDescent="0.25">
      <c r="K25" s="126"/>
      <c r="L25" s="126"/>
      <c r="M25" s="126"/>
      <c r="N25" s="126"/>
      <c r="O25" s="126"/>
      <c r="P25" s="126"/>
      <c r="Q25" s="126"/>
      <c r="R25" s="126"/>
      <c r="S25" s="126"/>
    </row>
    <row r="26" spans="8:19" x14ac:dyDescent="0.25">
      <c r="K26" s="48" t="s">
        <v>1302</v>
      </c>
    </row>
    <row r="28" spans="8:19" x14ac:dyDescent="0.25">
      <c r="K28" s="48" t="s">
        <v>661</v>
      </c>
      <c r="L28" s="48" t="s">
        <v>1299</v>
      </c>
      <c r="M28" s="48"/>
      <c r="N28" s="48"/>
      <c r="O28" s="48"/>
    </row>
    <row r="29" spans="8:19" x14ac:dyDescent="0.25">
      <c r="K29" s="48"/>
      <c r="L29" s="49" t="s">
        <v>1271</v>
      </c>
      <c r="M29" s="49"/>
      <c r="N29" s="49" t="s">
        <v>670</v>
      </c>
      <c r="O29" s="48"/>
    </row>
    <row r="30" spans="8:19" x14ac:dyDescent="0.25">
      <c r="K30" s="48"/>
      <c r="L30" s="50" t="s">
        <v>1272</v>
      </c>
      <c r="M30" s="50"/>
      <c r="N30" s="50" t="s">
        <v>1279</v>
      </c>
      <c r="O30" s="48"/>
    </row>
    <row r="31" spans="8:19" x14ac:dyDescent="0.25">
      <c r="K31" s="48"/>
      <c r="L31" s="51" t="s">
        <v>1273</v>
      </c>
      <c r="M31" s="51"/>
      <c r="N31" s="51" t="s">
        <v>664</v>
      </c>
      <c r="O31" s="48"/>
    </row>
    <row r="32" spans="8:19" x14ac:dyDescent="0.25">
      <c r="K32" s="48"/>
      <c r="L32" s="51"/>
      <c r="M32" s="51"/>
      <c r="N32" s="51" t="s">
        <v>723</v>
      </c>
      <c r="O32" s="48"/>
    </row>
    <row r="33" spans="11:15" x14ac:dyDescent="0.25">
      <c r="K33" s="48"/>
      <c r="L33" s="51"/>
      <c r="M33" s="51"/>
      <c r="N33" s="51" t="s">
        <v>1280</v>
      </c>
      <c r="O33" s="48"/>
    </row>
    <row r="34" spans="11:15" x14ac:dyDescent="0.25">
      <c r="K34" s="48"/>
      <c r="L34" s="51"/>
      <c r="M34" s="51"/>
      <c r="N34" s="51" t="s">
        <v>1274</v>
      </c>
      <c r="O34" s="48"/>
    </row>
    <row r="35" spans="11:15" x14ac:dyDescent="0.25">
      <c r="K35" s="48"/>
      <c r="O35" s="48"/>
    </row>
    <row r="36" spans="11:15" x14ac:dyDescent="0.25">
      <c r="K36" s="48" t="s">
        <v>1289</v>
      </c>
      <c r="L36" s="48"/>
      <c r="M36" s="48"/>
      <c r="N36" s="48"/>
      <c r="O36" s="48"/>
    </row>
    <row r="40" spans="11:15" x14ac:dyDescent="0.25">
      <c r="K40" s="48"/>
    </row>
  </sheetData>
  <mergeCells count="28">
    <mergeCell ref="O17:O18"/>
    <mergeCell ref="N17:N18"/>
    <mergeCell ref="M17:M18"/>
    <mergeCell ref="L17:L18"/>
    <mergeCell ref="O23:O24"/>
    <mergeCell ref="N23:N24"/>
    <mergeCell ref="M23:M24"/>
    <mergeCell ref="L23:L24"/>
    <mergeCell ref="O21:O22"/>
    <mergeCell ref="N21:N22"/>
    <mergeCell ref="M21:M22"/>
    <mergeCell ref="L21:L22"/>
    <mergeCell ref="L19:L20"/>
    <mergeCell ref="M19:M20"/>
    <mergeCell ref="N19:N20"/>
    <mergeCell ref="O19:O20"/>
    <mergeCell ref="B5:B7"/>
    <mergeCell ref="K15:K16"/>
    <mergeCell ref="K17:K18"/>
    <mergeCell ref="F5:F6"/>
    <mergeCell ref="C5:E5"/>
    <mergeCell ref="H5:H7"/>
    <mergeCell ref="K19:K20"/>
    <mergeCell ref="K21:K22"/>
    <mergeCell ref="K23:K24"/>
    <mergeCell ref="G5:G6"/>
    <mergeCell ref="J5:J7"/>
    <mergeCell ref="I5:I7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/>
  </sheetPr>
  <dimension ref="A1:S37"/>
  <sheetViews>
    <sheetView topLeftCell="A4" workbookViewId="0">
      <selection activeCell="L16" sqref="L16"/>
    </sheetView>
  </sheetViews>
  <sheetFormatPr defaultRowHeight="15" x14ac:dyDescent="0.25"/>
  <cols>
    <col min="2" max="2" width="18.7109375" customWidth="1"/>
    <col min="3" max="5" width="7.7109375" customWidth="1"/>
    <col min="6" max="8" width="9.7109375" customWidth="1"/>
    <col min="9" max="9" width="13.7109375" customWidth="1"/>
    <col min="11" max="11" width="18.7109375" customWidth="1"/>
    <col min="12" max="19" width="9.7109375" customWidth="1"/>
  </cols>
  <sheetData>
    <row r="1" spans="1:19" x14ac:dyDescent="0.25">
      <c r="A1" t="s">
        <v>563</v>
      </c>
    </row>
    <row r="2" spans="1:19" x14ac:dyDescent="0.25">
      <c r="A2" s="44" t="s">
        <v>564</v>
      </c>
    </row>
    <row r="3" spans="1:19" x14ac:dyDescent="0.25">
      <c r="A3" s="37" t="s">
        <v>1336</v>
      </c>
    </row>
    <row r="5" spans="1:19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452" t="s">
        <v>36</v>
      </c>
      <c r="I5" s="315" t="s">
        <v>8</v>
      </c>
      <c r="J5" s="448" t="s">
        <v>9</v>
      </c>
    </row>
    <row r="6" spans="1:19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452"/>
      <c r="I6" s="315"/>
      <c r="J6" s="448"/>
    </row>
    <row r="7" spans="1:19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446"/>
      <c r="I7" s="316"/>
      <c r="J7" s="329"/>
    </row>
    <row r="8" spans="1:19" ht="30" customHeight="1" x14ac:dyDescent="0.25">
      <c r="B8" s="95" t="s">
        <v>206</v>
      </c>
      <c r="C8" s="22">
        <v>990</v>
      </c>
      <c r="D8" s="22">
        <v>400</v>
      </c>
      <c r="E8" s="22">
        <v>500</v>
      </c>
      <c r="F8" s="67">
        <v>2</v>
      </c>
      <c r="G8" s="75">
        <v>240</v>
      </c>
      <c r="H8" s="67" t="s">
        <v>35</v>
      </c>
      <c r="I8" s="67">
        <v>32</v>
      </c>
      <c r="J8" s="99" t="s">
        <v>1293</v>
      </c>
    </row>
    <row r="9" spans="1:19" ht="45" customHeight="1" x14ac:dyDescent="0.25">
      <c r="B9" s="83" t="s">
        <v>1107</v>
      </c>
      <c r="C9" s="8">
        <v>990</v>
      </c>
      <c r="D9" s="8">
        <v>400</v>
      </c>
      <c r="E9" s="8">
        <v>570</v>
      </c>
      <c r="F9" s="4">
        <v>2</v>
      </c>
      <c r="G9" s="5">
        <v>360</v>
      </c>
      <c r="H9" s="4" t="s">
        <v>35</v>
      </c>
      <c r="I9" s="4">
        <v>32</v>
      </c>
      <c r="J9" s="162" t="s">
        <v>1293</v>
      </c>
    </row>
    <row r="10" spans="1:19" ht="45" customHeight="1" x14ac:dyDescent="0.25">
      <c r="B10" s="31" t="s">
        <v>208</v>
      </c>
      <c r="C10" s="3">
        <v>990</v>
      </c>
      <c r="D10" s="3">
        <v>400</v>
      </c>
      <c r="E10" s="3">
        <v>620</v>
      </c>
      <c r="F10" s="1">
        <v>2</v>
      </c>
      <c r="G10" s="2">
        <v>370</v>
      </c>
      <c r="H10" s="1" t="s">
        <v>35</v>
      </c>
      <c r="I10" s="1">
        <v>32</v>
      </c>
      <c r="J10" s="111" t="s">
        <v>1293</v>
      </c>
    </row>
    <row r="11" spans="1:19" ht="45" customHeight="1" x14ac:dyDescent="0.25">
      <c r="B11" s="83" t="s">
        <v>209</v>
      </c>
      <c r="C11" s="8">
        <v>990</v>
      </c>
      <c r="D11" s="8">
        <v>400</v>
      </c>
      <c r="E11" s="8">
        <v>650</v>
      </c>
      <c r="F11" s="4">
        <v>2</v>
      </c>
      <c r="G11" s="5">
        <v>380</v>
      </c>
      <c r="H11" s="4" t="s">
        <v>35</v>
      </c>
      <c r="I11" s="4">
        <v>32</v>
      </c>
      <c r="J11" s="162" t="s">
        <v>1293</v>
      </c>
    </row>
    <row r="12" spans="1:19" ht="45" customHeight="1" x14ac:dyDescent="0.25">
      <c r="B12" s="164" t="s">
        <v>210</v>
      </c>
      <c r="C12" s="33">
        <v>990</v>
      </c>
      <c r="D12" s="33">
        <v>400</v>
      </c>
      <c r="E12" s="33">
        <v>680</v>
      </c>
      <c r="F12" s="154">
        <v>2</v>
      </c>
      <c r="G12" s="152">
        <v>385</v>
      </c>
      <c r="H12" s="154" t="s">
        <v>35</v>
      </c>
      <c r="I12" s="154">
        <v>32</v>
      </c>
      <c r="J12" s="277" t="s">
        <v>1293</v>
      </c>
    </row>
    <row r="13" spans="1:19" ht="18" customHeight="1" x14ac:dyDescent="0.25">
      <c r="B13" s="43"/>
      <c r="C13" s="42"/>
      <c r="D13" s="42"/>
      <c r="E13" s="42"/>
      <c r="F13" s="42"/>
      <c r="G13" s="42"/>
      <c r="H13" s="42"/>
      <c r="I13" s="42"/>
    </row>
    <row r="14" spans="1:19" ht="30" customHeight="1" thickBot="1" x14ac:dyDescent="0.3">
      <c r="K14" s="283" t="s">
        <v>1305</v>
      </c>
      <c r="L14" s="163" t="s">
        <v>37</v>
      </c>
      <c r="M14" s="139" t="s">
        <v>38</v>
      </c>
      <c r="N14" s="139" t="s">
        <v>39</v>
      </c>
      <c r="O14" s="139" t="s">
        <v>40</v>
      </c>
      <c r="P14" s="58"/>
      <c r="Q14" s="58"/>
      <c r="R14" s="58"/>
      <c r="S14" s="58"/>
    </row>
    <row r="15" spans="1:19" ht="15" customHeight="1" x14ac:dyDescent="0.25">
      <c r="K15" s="347" t="s">
        <v>206</v>
      </c>
      <c r="L15" s="204">
        <f>L16*1.21</f>
        <v>15215.75</v>
      </c>
      <c r="M15" s="205">
        <f t="shared" ref="M15:O15" si="0">M16*1.21</f>
        <v>15354.9</v>
      </c>
      <c r="N15" s="205">
        <f t="shared" si="0"/>
        <v>17083.989999999998</v>
      </c>
      <c r="O15" s="213">
        <f t="shared" si="0"/>
        <v>17460.3</v>
      </c>
    </row>
    <row r="16" spans="1:19" ht="15" customHeight="1" x14ac:dyDescent="0.25">
      <c r="K16" s="335"/>
      <c r="L16" s="219">
        <v>12575</v>
      </c>
      <c r="M16" s="220">
        <v>12690</v>
      </c>
      <c r="N16" s="220">
        <v>14119</v>
      </c>
      <c r="O16" s="228">
        <v>14430</v>
      </c>
    </row>
    <row r="17" spans="8:19" ht="22.5" customHeight="1" x14ac:dyDescent="0.25">
      <c r="K17" s="338" t="s">
        <v>207</v>
      </c>
      <c r="L17" s="503" t="s">
        <v>883</v>
      </c>
      <c r="M17" s="501" t="s">
        <v>883</v>
      </c>
      <c r="N17" s="501" t="s">
        <v>883</v>
      </c>
      <c r="O17" s="499" t="s">
        <v>883</v>
      </c>
    </row>
    <row r="18" spans="8:19" ht="22.5" customHeight="1" x14ac:dyDescent="0.25">
      <c r="H18" s="218"/>
      <c r="K18" s="348"/>
      <c r="L18" s="504"/>
      <c r="M18" s="502"/>
      <c r="N18" s="502"/>
      <c r="O18" s="500"/>
    </row>
    <row r="19" spans="8:19" ht="22.5" customHeight="1" x14ac:dyDescent="0.25">
      <c r="H19" s="231"/>
      <c r="K19" s="334" t="s">
        <v>208</v>
      </c>
      <c r="L19" s="509" t="s">
        <v>883</v>
      </c>
      <c r="M19" s="507" t="s">
        <v>883</v>
      </c>
      <c r="N19" s="507" t="s">
        <v>883</v>
      </c>
      <c r="O19" s="505" t="s">
        <v>883</v>
      </c>
    </row>
    <row r="20" spans="8:19" ht="22.5" customHeight="1" x14ac:dyDescent="0.25">
      <c r="H20" s="218"/>
      <c r="K20" s="335"/>
      <c r="L20" s="511"/>
      <c r="M20" s="512"/>
      <c r="N20" s="512"/>
      <c r="O20" s="513"/>
    </row>
    <row r="21" spans="8:19" ht="22.5" customHeight="1" x14ac:dyDescent="0.25">
      <c r="H21" s="231"/>
      <c r="K21" s="338" t="s">
        <v>209</v>
      </c>
      <c r="L21" s="503" t="s">
        <v>883</v>
      </c>
      <c r="M21" s="501" t="s">
        <v>883</v>
      </c>
      <c r="N21" s="501" t="s">
        <v>883</v>
      </c>
      <c r="O21" s="499" t="s">
        <v>883</v>
      </c>
    </row>
    <row r="22" spans="8:19" ht="22.5" customHeight="1" x14ac:dyDescent="0.25">
      <c r="K22" s="348"/>
      <c r="L22" s="504"/>
      <c r="M22" s="502"/>
      <c r="N22" s="502"/>
      <c r="O22" s="500"/>
    </row>
    <row r="23" spans="8:19" ht="22.5" customHeight="1" x14ac:dyDescent="0.25">
      <c r="K23" s="334" t="s">
        <v>210</v>
      </c>
      <c r="L23" s="509" t="s">
        <v>883</v>
      </c>
      <c r="M23" s="507" t="s">
        <v>883</v>
      </c>
      <c r="N23" s="507" t="s">
        <v>883</v>
      </c>
      <c r="O23" s="505" t="s">
        <v>883</v>
      </c>
    </row>
    <row r="24" spans="8:19" ht="22.5" customHeight="1" x14ac:dyDescent="0.25">
      <c r="K24" s="336"/>
      <c r="L24" s="510"/>
      <c r="M24" s="508"/>
      <c r="N24" s="508"/>
      <c r="O24" s="506"/>
    </row>
    <row r="25" spans="8:19" ht="18" customHeight="1" x14ac:dyDescent="0.25">
      <c r="K25" s="43"/>
      <c r="L25" s="126"/>
      <c r="M25" s="126"/>
      <c r="N25" s="126"/>
      <c r="O25" s="126"/>
      <c r="P25" s="126"/>
      <c r="Q25" s="126"/>
      <c r="R25" s="126"/>
      <c r="S25" s="126"/>
    </row>
    <row r="26" spans="8:19" x14ac:dyDescent="0.25">
      <c r="K26" s="48" t="s">
        <v>1302</v>
      </c>
    </row>
    <row r="28" spans="8:19" x14ac:dyDescent="0.25">
      <c r="K28" s="48" t="s">
        <v>661</v>
      </c>
      <c r="L28" s="46" t="s">
        <v>722</v>
      </c>
    </row>
    <row r="30" spans="8:19" x14ac:dyDescent="0.25">
      <c r="K30" s="48" t="s">
        <v>1289</v>
      </c>
      <c r="L30" s="260"/>
    </row>
    <row r="32" spans="8:19" x14ac:dyDescent="0.25">
      <c r="M32" s="260"/>
      <c r="N32" s="260"/>
    </row>
    <row r="33" spans="11:14" x14ac:dyDescent="0.25">
      <c r="L33" s="45"/>
      <c r="M33" s="45"/>
      <c r="N33" s="45"/>
    </row>
    <row r="34" spans="11:14" x14ac:dyDescent="0.25">
      <c r="K34" s="48"/>
      <c r="L34" s="46"/>
      <c r="M34" s="46"/>
      <c r="N34" s="46"/>
    </row>
    <row r="35" spans="11:14" x14ac:dyDescent="0.25">
      <c r="L35" s="46"/>
      <c r="M35" s="46"/>
      <c r="N35" s="46"/>
    </row>
    <row r="36" spans="11:14" x14ac:dyDescent="0.25">
      <c r="L36" s="46"/>
      <c r="M36" s="46"/>
      <c r="N36" s="46"/>
    </row>
    <row r="37" spans="11:14" x14ac:dyDescent="0.25">
      <c r="L37" s="46"/>
      <c r="M37" s="46"/>
      <c r="N37" s="46"/>
    </row>
  </sheetData>
  <mergeCells count="28">
    <mergeCell ref="L21:L22"/>
    <mergeCell ref="M21:M22"/>
    <mergeCell ref="N21:N22"/>
    <mergeCell ref="O21:O22"/>
    <mergeCell ref="L23:L24"/>
    <mergeCell ref="M23:M24"/>
    <mergeCell ref="N23:N24"/>
    <mergeCell ref="O23:O24"/>
    <mergeCell ref="L17:L18"/>
    <mergeCell ref="M17:M18"/>
    <mergeCell ref="N17:N18"/>
    <mergeCell ref="O17:O18"/>
    <mergeCell ref="L19:L20"/>
    <mergeCell ref="M19:M20"/>
    <mergeCell ref="N19:N20"/>
    <mergeCell ref="O19:O20"/>
    <mergeCell ref="B5:B7"/>
    <mergeCell ref="K15:K16"/>
    <mergeCell ref="K17:K18"/>
    <mergeCell ref="F5:F6"/>
    <mergeCell ref="C5:E5"/>
    <mergeCell ref="K19:K20"/>
    <mergeCell ref="K21:K22"/>
    <mergeCell ref="K23:K24"/>
    <mergeCell ref="G5:G6"/>
    <mergeCell ref="J5:J7"/>
    <mergeCell ref="I5:I7"/>
    <mergeCell ref="H5:H7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6"/>
  </sheetPr>
  <dimension ref="A1:S33"/>
  <sheetViews>
    <sheetView zoomScaleNormal="100" workbookViewId="0">
      <selection activeCell="L17" sqref="L17"/>
    </sheetView>
  </sheetViews>
  <sheetFormatPr defaultRowHeight="15" x14ac:dyDescent="0.25"/>
  <cols>
    <col min="2" max="2" width="17.7109375" customWidth="1"/>
    <col min="3" max="5" width="7.7109375" customWidth="1"/>
    <col min="6" max="8" width="9.7109375" customWidth="1"/>
    <col min="9" max="9" width="13.7109375" customWidth="1"/>
    <col min="10" max="10" width="9.7109375" customWidth="1"/>
    <col min="11" max="11" width="17.7109375" customWidth="1"/>
    <col min="12" max="19" width="9.7109375" customWidth="1"/>
  </cols>
  <sheetData>
    <row r="1" spans="1:19" x14ac:dyDescent="0.25">
      <c r="A1" t="s">
        <v>563</v>
      </c>
    </row>
    <row r="2" spans="1:19" x14ac:dyDescent="0.25">
      <c r="A2" s="44" t="s">
        <v>564</v>
      </c>
    </row>
    <row r="3" spans="1:19" x14ac:dyDescent="0.25">
      <c r="A3" s="37" t="s">
        <v>1316</v>
      </c>
    </row>
    <row r="5" spans="1:19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315" t="s">
        <v>36</v>
      </c>
      <c r="I5" s="314" t="s">
        <v>8</v>
      </c>
      <c r="J5" s="448" t="s">
        <v>9</v>
      </c>
    </row>
    <row r="6" spans="1:19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5"/>
      <c r="I6" s="314"/>
      <c r="J6" s="448"/>
    </row>
    <row r="7" spans="1:19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316"/>
      <c r="I7" s="305"/>
      <c r="J7" s="329"/>
    </row>
    <row r="8" spans="1:19" ht="30" customHeight="1" x14ac:dyDescent="0.25">
      <c r="B8" s="95" t="s">
        <v>211</v>
      </c>
      <c r="C8" s="22">
        <v>990</v>
      </c>
      <c r="D8" s="22">
        <v>400</v>
      </c>
      <c r="E8" s="22">
        <v>500</v>
      </c>
      <c r="F8" s="67">
        <v>2</v>
      </c>
      <c r="G8" s="67">
        <v>290</v>
      </c>
      <c r="H8" s="67" t="s">
        <v>35</v>
      </c>
      <c r="I8" s="67">
        <v>32</v>
      </c>
      <c r="J8" s="99" t="s">
        <v>1293</v>
      </c>
    </row>
    <row r="9" spans="1:19" ht="45" customHeight="1" x14ac:dyDescent="0.25">
      <c r="B9" s="83" t="s">
        <v>1082</v>
      </c>
      <c r="C9" s="8">
        <v>990</v>
      </c>
      <c r="D9" s="8">
        <v>400</v>
      </c>
      <c r="E9" s="8">
        <v>570</v>
      </c>
      <c r="F9" s="4">
        <v>2</v>
      </c>
      <c r="G9" s="4">
        <v>360</v>
      </c>
      <c r="H9" s="4" t="s">
        <v>35</v>
      </c>
      <c r="I9" s="4">
        <v>32</v>
      </c>
      <c r="J9" s="162" t="s">
        <v>1293</v>
      </c>
    </row>
    <row r="10" spans="1:19" ht="45" customHeight="1" x14ac:dyDescent="0.25">
      <c r="B10" s="31" t="s">
        <v>1083</v>
      </c>
      <c r="C10" s="3">
        <v>990</v>
      </c>
      <c r="D10" s="3">
        <v>400</v>
      </c>
      <c r="E10" s="3">
        <v>620</v>
      </c>
      <c r="F10" s="1">
        <v>2</v>
      </c>
      <c r="G10" s="1">
        <v>370</v>
      </c>
      <c r="H10" s="1" t="s">
        <v>35</v>
      </c>
      <c r="I10" s="1">
        <v>32</v>
      </c>
      <c r="J10" s="111" t="s">
        <v>1293</v>
      </c>
    </row>
    <row r="11" spans="1:19" ht="45" customHeight="1" x14ac:dyDescent="0.25">
      <c r="B11" s="83" t="s">
        <v>1084</v>
      </c>
      <c r="C11" s="8">
        <v>990</v>
      </c>
      <c r="D11" s="8">
        <v>400</v>
      </c>
      <c r="E11" s="8">
        <v>650</v>
      </c>
      <c r="F11" s="4">
        <v>2</v>
      </c>
      <c r="G11" s="4">
        <v>380</v>
      </c>
      <c r="H11" s="4" t="s">
        <v>35</v>
      </c>
      <c r="I11" s="4">
        <v>32</v>
      </c>
      <c r="J11" s="162" t="s">
        <v>1293</v>
      </c>
    </row>
    <row r="12" spans="1:19" ht="45" customHeight="1" x14ac:dyDescent="0.25">
      <c r="B12" s="164" t="s">
        <v>1085</v>
      </c>
      <c r="C12" s="33">
        <v>990</v>
      </c>
      <c r="D12" s="33">
        <v>400</v>
      </c>
      <c r="E12" s="33">
        <v>680</v>
      </c>
      <c r="F12" s="154">
        <v>2</v>
      </c>
      <c r="G12" s="154">
        <v>385</v>
      </c>
      <c r="H12" s="154" t="s">
        <v>35</v>
      </c>
      <c r="I12" s="154">
        <v>32</v>
      </c>
      <c r="J12" s="277" t="s">
        <v>1293</v>
      </c>
    </row>
    <row r="13" spans="1:19" ht="18" customHeight="1" x14ac:dyDescent="0.25">
      <c r="B13" s="43"/>
      <c r="C13" s="42"/>
      <c r="D13" s="42"/>
      <c r="E13" s="42"/>
      <c r="F13" s="42"/>
      <c r="G13" s="42"/>
      <c r="H13" s="42"/>
      <c r="I13" s="42"/>
    </row>
    <row r="15" spans="1:19" ht="30" customHeight="1" thickBot="1" x14ac:dyDescent="0.3">
      <c r="B15" s="48"/>
      <c r="K15" s="283" t="s">
        <v>1305</v>
      </c>
      <c r="L15" s="163" t="s">
        <v>37</v>
      </c>
      <c r="M15" s="139" t="s">
        <v>38</v>
      </c>
      <c r="N15" s="139" t="s">
        <v>39</v>
      </c>
      <c r="O15" s="139" t="s">
        <v>40</v>
      </c>
      <c r="P15" s="58"/>
      <c r="Q15" s="58"/>
      <c r="R15" s="58"/>
      <c r="S15" s="58"/>
    </row>
    <row r="16" spans="1:19" ht="15" customHeight="1" x14ac:dyDescent="0.25">
      <c r="K16" s="347" t="s">
        <v>211</v>
      </c>
      <c r="L16" s="204">
        <f>L17*1.21</f>
        <v>15215.75</v>
      </c>
      <c r="M16" s="205">
        <f t="shared" ref="M16:O16" si="0">M17*1.21</f>
        <v>15354.9</v>
      </c>
      <c r="N16" s="205">
        <f t="shared" si="0"/>
        <v>17083.989999999998</v>
      </c>
      <c r="O16" s="213">
        <f t="shared" si="0"/>
        <v>17460.3</v>
      </c>
      <c r="P16" s="42"/>
      <c r="Q16" s="42"/>
      <c r="R16" s="42"/>
      <c r="S16" s="42"/>
    </row>
    <row r="17" spans="8:19" ht="15" customHeight="1" x14ac:dyDescent="0.25">
      <c r="K17" s="335"/>
      <c r="L17" s="219">
        <v>12575</v>
      </c>
      <c r="M17" s="220">
        <v>12690</v>
      </c>
      <c r="N17" s="220">
        <v>14119</v>
      </c>
      <c r="O17" s="228">
        <v>14430</v>
      </c>
      <c r="P17" s="42"/>
      <c r="Q17" s="42"/>
      <c r="R17" s="42"/>
      <c r="S17" s="42"/>
    </row>
    <row r="18" spans="8:19" ht="22.5" customHeight="1" x14ac:dyDescent="0.25">
      <c r="H18" s="218"/>
      <c r="K18" s="338" t="s">
        <v>1082</v>
      </c>
      <c r="L18" s="503" t="s">
        <v>883</v>
      </c>
      <c r="M18" s="501" t="s">
        <v>883</v>
      </c>
      <c r="N18" s="501" t="s">
        <v>883</v>
      </c>
      <c r="O18" s="499" t="s">
        <v>883</v>
      </c>
      <c r="P18" s="42"/>
      <c r="Q18" s="42"/>
      <c r="R18" s="42"/>
      <c r="S18" s="42"/>
    </row>
    <row r="19" spans="8:19" ht="22.5" customHeight="1" x14ac:dyDescent="0.25">
      <c r="H19" s="231"/>
      <c r="K19" s="348"/>
      <c r="L19" s="504"/>
      <c r="M19" s="502"/>
      <c r="N19" s="502"/>
      <c r="O19" s="500"/>
      <c r="P19" s="42"/>
      <c r="Q19" s="42"/>
      <c r="R19" s="42"/>
      <c r="S19" s="42"/>
    </row>
    <row r="20" spans="8:19" ht="22.5" customHeight="1" x14ac:dyDescent="0.25">
      <c r="H20" s="218"/>
      <c r="K20" s="334" t="s">
        <v>1083</v>
      </c>
      <c r="L20" s="509" t="s">
        <v>883</v>
      </c>
      <c r="M20" s="507" t="s">
        <v>883</v>
      </c>
      <c r="N20" s="507" t="s">
        <v>883</v>
      </c>
      <c r="O20" s="505" t="s">
        <v>883</v>
      </c>
      <c r="P20" s="42"/>
      <c r="Q20" s="42"/>
      <c r="R20" s="42"/>
      <c r="S20" s="42"/>
    </row>
    <row r="21" spans="8:19" ht="22.5" customHeight="1" x14ac:dyDescent="0.25">
      <c r="H21" s="231"/>
      <c r="K21" s="335"/>
      <c r="L21" s="511"/>
      <c r="M21" s="512"/>
      <c r="N21" s="512"/>
      <c r="O21" s="513"/>
      <c r="P21" s="42"/>
      <c r="Q21" s="42"/>
      <c r="R21" s="42"/>
      <c r="S21" s="42"/>
    </row>
    <row r="22" spans="8:19" ht="22.5" customHeight="1" x14ac:dyDescent="0.25">
      <c r="K22" s="338" t="s">
        <v>1084</v>
      </c>
      <c r="L22" s="503" t="s">
        <v>883</v>
      </c>
      <c r="M22" s="501" t="s">
        <v>883</v>
      </c>
      <c r="N22" s="501" t="s">
        <v>883</v>
      </c>
      <c r="O22" s="499" t="s">
        <v>883</v>
      </c>
      <c r="P22" s="42"/>
      <c r="Q22" s="42"/>
      <c r="R22" s="42"/>
      <c r="S22" s="42"/>
    </row>
    <row r="23" spans="8:19" ht="22.5" customHeight="1" x14ac:dyDescent="0.25">
      <c r="K23" s="348"/>
      <c r="L23" s="504"/>
      <c r="M23" s="502"/>
      <c r="N23" s="502"/>
      <c r="O23" s="500"/>
      <c r="P23" s="42"/>
      <c r="Q23" s="42"/>
      <c r="R23" s="42"/>
      <c r="S23" s="42"/>
    </row>
    <row r="24" spans="8:19" ht="22.5" customHeight="1" x14ac:dyDescent="0.25">
      <c r="K24" s="334" t="s">
        <v>1085</v>
      </c>
      <c r="L24" s="509" t="s">
        <v>883</v>
      </c>
      <c r="M24" s="507" t="s">
        <v>883</v>
      </c>
      <c r="N24" s="507" t="s">
        <v>883</v>
      </c>
      <c r="O24" s="505" t="s">
        <v>883</v>
      </c>
      <c r="P24" s="42"/>
      <c r="Q24" s="42"/>
      <c r="R24" s="42"/>
      <c r="S24" s="42"/>
    </row>
    <row r="25" spans="8:19" ht="22.5" customHeight="1" x14ac:dyDescent="0.25">
      <c r="K25" s="336"/>
      <c r="L25" s="510"/>
      <c r="M25" s="508"/>
      <c r="N25" s="508"/>
      <c r="O25" s="506"/>
      <c r="P25" s="42"/>
      <c r="Q25" s="42"/>
      <c r="R25" s="42"/>
      <c r="S25" s="42"/>
    </row>
    <row r="26" spans="8:19" ht="18" customHeight="1" x14ac:dyDescent="0.25">
      <c r="K26" s="43"/>
      <c r="L26" s="42"/>
      <c r="M26" s="42"/>
      <c r="N26" s="42"/>
      <c r="O26" s="42"/>
      <c r="P26" s="42"/>
      <c r="Q26" s="42"/>
      <c r="R26" s="42"/>
      <c r="S26" s="42"/>
    </row>
    <row r="27" spans="8:19" x14ac:dyDescent="0.25">
      <c r="K27" s="48" t="s">
        <v>1302</v>
      </c>
    </row>
    <row r="29" spans="8:19" x14ac:dyDescent="0.25">
      <c r="K29" s="48" t="s">
        <v>661</v>
      </c>
      <c r="L29" s="51" t="s">
        <v>723</v>
      </c>
    </row>
    <row r="31" spans="8:19" x14ac:dyDescent="0.25">
      <c r="K31" s="48" t="s">
        <v>1289</v>
      </c>
    </row>
    <row r="33" spans="11:11" x14ac:dyDescent="0.25">
      <c r="K33" s="48"/>
    </row>
  </sheetData>
  <mergeCells count="28">
    <mergeCell ref="L22:L23"/>
    <mergeCell ref="M22:M23"/>
    <mergeCell ref="N22:N23"/>
    <mergeCell ref="O22:O23"/>
    <mergeCell ref="L24:L25"/>
    <mergeCell ref="M24:M25"/>
    <mergeCell ref="N24:N25"/>
    <mergeCell ref="O24:O25"/>
    <mergeCell ref="L18:L19"/>
    <mergeCell ref="M18:M19"/>
    <mergeCell ref="N18:N19"/>
    <mergeCell ref="O18:O19"/>
    <mergeCell ref="L20:L21"/>
    <mergeCell ref="M20:M21"/>
    <mergeCell ref="N20:N21"/>
    <mergeCell ref="O20:O21"/>
    <mergeCell ref="B5:B7"/>
    <mergeCell ref="K16:K17"/>
    <mergeCell ref="K18:K19"/>
    <mergeCell ref="F5:F6"/>
    <mergeCell ref="C5:E5"/>
    <mergeCell ref="H5:H7"/>
    <mergeCell ref="K20:K21"/>
    <mergeCell ref="K22:K23"/>
    <mergeCell ref="K24:K25"/>
    <mergeCell ref="G5:G6"/>
    <mergeCell ref="I5:I7"/>
    <mergeCell ref="J5:J7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6"/>
  </sheetPr>
  <dimension ref="A1:S33"/>
  <sheetViews>
    <sheetView workbookViewId="0">
      <selection activeCell="P16" sqref="P16"/>
    </sheetView>
  </sheetViews>
  <sheetFormatPr defaultRowHeight="15" x14ac:dyDescent="0.25"/>
  <cols>
    <col min="2" max="2" width="17.7109375" customWidth="1"/>
    <col min="3" max="5" width="7.7109375" customWidth="1"/>
    <col min="6" max="8" width="9.7109375" customWidth="1"/>
    <col min="9" max="9" width="13.7109375" customWidth="1"/>
    <col min="11" max="11" width="17.7109375" customWidth="1"/>
    <col min="12" max="19" width="9.7109375" customWidth="1"/>
  </cols>
  <sheetData>
    <row r="1" spans="1:19" x14ac:dyDescent="0.25">
      <c r="A1" t="s">
        <v>563</v>
      </c>
    </row>
    <row r="2" spans="1:19" x14ac:dyDescent="0.25">
      <c r="A2" s="44" t="s">
        <v>564</v>
      </c>
    </row>
    <row r="3" spans="1:19" x14ac:dyDescent="0.25">
      <c r="A3" s="37" t="s">
        <v>572</v>
      </c>
    </row>
    <row r="5" spans="1:19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315" t="s">
        <v>36</v>
      </c>
      <c r="I5" s="314" t="s">
        <v>8</v>
      </c>
      <c r="J5" s="448" t="s">
        <v>9</v>
      </c>
    </row>
    <row r="6" spans="1:19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5"/>
      <c r="I6" s="314"/>
      <c r="J6" s="448"/>
    </row>
    <row r="7" spans="1:19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316"/>
      <c r="I7" s="305"/>
      <c r="J7" s="329"/>
    </row>
    <row r="8" spans="1:19" ht="30" customHeight="1" x14ac:dyDescent="0.25">
      <c r="B8" s="95" t="s">
        <v>212</v>
      </c>
      <c r="C8" s="22">
        <v>990</v>
      </c>
      <c r="D8" s="22">
        <v>400</v>
      </c>
      <c r="E8" s="22">
        <v>500</v>
      </c>
      <c r="F8" s="67">
        <v>2</v>
      </c>
      <c r="G8" s="67">
        <v>290</v>
      </c>
      <c r="H8" s="67" t="s">
        <v>35</v>
      </c>
      <c r="I8" s="67">
        <v>32</v>
      </c>
      <c r="J8" s="99" t="s">
        <v>1293</v>
      </c>
    </row>
    <row r="9" spans="1:19" ht="45" customHeight="1" x14ac:dyDescent="0.25">
      <c r="B9" s="83" t="s">
        <v>1086</v>
      </c>
      <c r="C9" s="8">
        <v>990</v>
      </c>
      <c r="D9" s="8">
        <v>400</v>
      </c>
      <c r="E9" s="8">
        <v>570</v>
      </c>
      <c r="F9" s="4">
        <v>2</v>
      </c>
      <c r="G9" s="4">
        <v>360</v>
      </c>
      <c r="H9" s="4" t="s">
        <v>35</v>
      </c>
      <c r="I9" s="4">
        <v>32</v>
      </c>
      <c r="J9" s="162" t="s">
        <v>1293</v>
      </c>
    </row>
    <row r="10" spans="1:19" ht="45" customHeight="1" x14ac:dyDescent="0.25">
      <c r="B10" s="31" t="s">
        <v>1087</v>
      </c>
      <c r="C10" s="3">
        <v>990</v>
      </c>
      <c r="D10" s="3">
        <v>400</v>
      </c>
      <c r="E10" s="3">
        <v>620</v>
      </c>
      <c r="F10" s="1">
        <v>2</v>
      </c>
      <c r="G10" s="1">
        <v>370</v>
      </c>
      <c r="H10" s="1" t="s">
        <v>35</v>
      </c>
      <c r="I10" s="1">
        <v>32</v>
      </c>
      <c r="J10" s="111" t="s">
        <v>1293</v>
      </c>
    </row>
    <row r="11" spans="1:19" ht="45" customHeight="1" x14ac:dyDescent="0.25">
      <c r="B11" s="83" t="s">
        <v>1088</v>
      </c>
      <c r="C11" s="8">
        <v>990</v>
      </c>
      <c r="D11" s="8">
        <v>400</v>
      </c>
      <c r="E11" s="8">
        <v>650</v>
      </c>
      <c r="F11" s="4">
        <v>2</v>
      </c>
      <c r="G11" s="4">
        <v>380</v>
      </c>
      <c r="H11" s="4" t="s">
        <v>35</v>
      </c>
      <c r="I11" s="4">
        <v>32</v>
      </c>
      <c r="J11" s="162" t="s">
        <v>1293</v>
      </c>
    </row>
    <row r="12" spans="1:19" ht="45" customHeight="1" x14ac:dyDescent="0.25">
      <c r="B12" s="164" t="s">
        <v>1089</v>
      </c>
      <c r="C12" s="33">
        <v>990</v>
      </c>
      <c r="D12" s="33">
        <v>400</v>
      </c>
      <c r="E12" s="33">
        <v>680</v>
      </c>
      <c r="F12" s="154">
        <v>2</v>
      </c>
      <c r="G12" s="154">
        <v>385</v>
      </c>
      <c r="H12" s="154" t="s">
        <v>35</v>
      </c>
      <c r="I12" s="154">
        <v>32</v>
      </c>
      <c r="J12" s="277" t="s">
        <v>1293</v>
      </c>
    </row>
    <row r="13" spans="1:19" ht="18" customHeight="1" x14ac:dyDescent="0.25">
      <c r="B13" s="43"/>
      <c r="C13" s="42"/>
      <c r="D13" s="42"/>
      <c r="E13" s="42"/>
      <c r="F13" s="42"/>
      <c r="G13" s="42"/>
      <c r="H13" s="42"/>
      <c r="I13" s="42"/>
    </row>
    <row r="14" spans="1:19" ht="30" customHeight="1" thickBot="1" x14ac:dyDescent="0.3">
      <c r="K14" s="84" t="s">
        <v>1305</v>
      </c>
      <c r="L14" s="163" t="s">
        <v>37</v>
      </c>
      <c r="M14" s="139" t="s">
        <v>38</v>
      </c>
      <c r="N14" s="139" t="s">
        <v>39</v>
      </c>
      <c r="O14" s="139" t="s">
        <v>40</v>
      </c>
      <c r="P14" s="58"/>
      <c r="Q14" s="58"/>
      <c r="R14" s="58"/>
      <c r="S14" s="58"/>
    </row>
    <row r="15" spans="1:19" ht="15" customHeight="1" x14ac:dyDescent="0.25">
      <c r="K15" s="347" t="s">
        <v>212</v>
      </c>
      <c r="L15" s="204">
        <f>L16*1.21</f>
        <v>15215.75</v>
      </c>
      <c r="M15" s="205">
        <f t="shared" ref="M15:O15" si="0">M16*1.21</f>
        <v>15354.9</v>
      </c>
      <c r="N15" s="205">
        <f t="shared" si="0"/>
        <v>17083.989999999998</v>
      </c>
      <c r="O15" s="213">
        <f t="shared" si="0"/>
        <v>17460.3</v>
      </c>
      <c r="P15" s="42"/>
      <c r="Q15" s="42"/>
      <c r="R15" s="42"/>
      <c r="S15" s="42"/>
    </row>
    <row r="16" spans="1:19" ht="15" customHeight="1" x14ac:dyDescent="0.25">
      <c r="K16" s="335"/>
      <c r="L16" s="219">
        <v>12575</v>
      </c>
      <c r="M16" s="220">
        <v>12690</v>
      </c>
      <c r="N16" s="220">
        <v>14119</v>
      </c>
      <c r="O16" s="228">
        <v>14430</v>
      </c>
      <c r="P16" s="42"/>
      <c r="Q16" s="42"/>
      <c r="R16" s="42"/>
      <c r="S16" s="42"/>
    </row>
    <row r="17" spans="8:19" ht="22.5" customHeight="1" x14ac:dyDescent="0.25">
      <c r="H17" s="218"/>
      <c r="K17" s="338" t="s">
        <v>1086</v>
      </c>
      <c r="L17" s="503" t="s">
        <v>883</v>
      </c>
      <c r="M17" s="501" t="s">
        <v>883</v>
      </c>
      <c r="N17" s="501" t="s">
        <v>883</v>
      </c>
      <c r="O17" s="499" t="s">
        <v>883</v>
      </c>
      <c r="P17" s="42"/>
      <c r="Q17" s="42"/>
      <c r="R17" s="42"/>
      <c r="S17" s="42"/>
    </row>
    <row r="18" spans="8:19" ht="22.5" customHeight="1" x14ac:dyDescent="0.25">
      <c r="H18" s="231"/>
      <c r="K18" s="348"/>
      <c r="L18" s="504"/>
      <c r="M18" s="502"/>
      <c r="N18" s="502"/>
      <c r="O18" s="500"/>
      <c r="P18" s="42"/>
      <c r="Q18" s="42"/>
      <c r="R18" s="42"/>
      <c r="S18" s="42"/>
    </row>
    <row r="19" spans="8:19" ht="22.5" customHeight="1" x14ac:dyDescent="0.25">
      <c r="H19" s="218"/>
      <c r="K19" s="334" t="s">
        <v>1087</v>
      </c>
      <c r="L19" s="509" t="s">
        <v>883</v>
      </c>
      <c r="M19" s="507" t="s">
        <v>883</v>
      </c>
      <c r="N19" s="507" t="s">
        <v>883</v>
      </c>
      <c r="O19" s="505" t="s">
        <v>883</v>
      </c>
      <c r="P19" s="42"/>
      <c r="Q19" s="42"/>
      <c r="R19" s="42"/>
      <c r="S19" s="42"/>
    </row>
    <row r="20" spans="8:19" ht="22.5" customHeight="1" x14ac:dyDescent="0.25">
      <c r="H20" s="231"/>
      <c r="K20" s="335"/>
      <c r="L20" s="511"/>
      <c r="M20" s="512"/>
      <c r="N20" s="512"/>
      <c r="O20" s="513"/>
      <c r="P20" s="42"/>
      <c r="Q20" s="42"/>
      <c r="R20" s="42"/>
      <c r="S20" s="42"/>
    </row>
    <row r="21" spans="8:19" ht="22.5" customHeight="1" x14ac:dyDescent="0.25">
      <c r="K21" s="338" t="s">
        <v>1088</v>
      </c>
      <c r="L21" s="503" t="s">
        <v>883</v>
      </c>
      <c r="M21" s="501" t="s">
        <v>883</v>
      </c>
      <c r="N21" s="501" t="s">
        <v>883</v>
      </c>
      <c r="O21" s="499" t="s">
        <v>883</v>
      </c>
      <c r="P21" s="42"/>
      <c r="Q21" s="42"/>
      <c r="R21" s="42"/>
      <c r="S21" s="42"/>
    </row>
    <row r="22" spans="8:19" ht="22.5" customHeight="1" x14ac:dyDescent="0.25">
      <c r="K22" s="348"/>
      <c r="L22" s="504"/>
      <c r="M22" s="502"/>
      <c r="N22" s="502"/>
      <c r="O22" s="500"/>
      <c r="P22" s="42"/>
      <c r="Q22" s="42"/>
      <c r="R22" s="42"/>
      <c r="S22" s="42"/>
    </row>
    <row r="23" spans="8:19" ht="22.5" customHeight="1" x14ac:dyDescent="0.25">
      <c r="K23" s="334" t="s">
        <v>1089</v>
      </c>
      <c r="L23" s="509" t="s">
        <v>883</v>
      </c>
      <c r="M23" s="507" t="s">
        <v>883</v>
      </c>
      <c r="N23" s="507" t="s">
        <v>883</v>
      </c>
      <c r="O23" s="505" t="s">
        <v>883</v>
      </c>
      <c r="P23" s="42"/>
      <c r="Q23" s="42"/>
      <c r="R23" s="42"/>
      <c r="S23" s="42"/>
    </row>
    <row r="24" spans="8:19" ht="22.5" customHeight="1" x14ac:dyDescent="0.25">
      <c r="K24" s="336"/>
      <c r="L24" s="510"/>
      <c r="M24" s="508"/>
      <c r="N24" s="508"/>
      <c r="O24" s="506"/>
      <c r="P24" s="42"/>
      <c r="Q24" s="42"/>
      <c r="R24" s="42"/>
      <c r="S24" s="42"/>
    </row>
    <row r="25" spans="8:19" ht="18" customHeight="1" x14ac:dyDescent="0.25">
      <c r="K25" s="126"/>
      <c r="L25" s="126"/>
      <c r="M25" s="126"/>
      <c r="N25" s="126"/>
      <c r="O25" s="126"/>
      <c r="P25" s="126"/>
      <c r="Q25" s="126"/>
      <c r="R25" s="126"/>
      <c r="S25" s="126"/>
    </row>
    <row r="26" spans="8:19" x14ac:dyDescent="0.25">
      <c r="K26" s="48" t="s">
        <v>1302</v>
      </c>
    </row>
    <row r="28" spans="8:19" x14ac:dyDescent="0.25">
      <c r="K28" s="48" t="s">
        <v>661</v>
      </c>
      <c r="L28" s="51" t="s">
        <v>724</v>
      </c>
    </row>
    <row r="30" spans="8:19" x14ac:dyDescent="0.25">
      <c r="K30" s="48" t="s">
        <v>1289</v>
      </c>
    </row>
    <row r="33" spans="11:11" x14ac:dyDescent="0.25">
      <c r="K33" s="48"/>
    </row>
  </sheetData>
  <mergeCells count="28">
    <mergeCell ref="L21:L22"/>
    <mergeCell ref="M21:M22"/>
    <mergeCell ref="N21:N22"/>
    <mergeCell ref="O21:O22"/>
    <mergeCell ref="L23:L24"/>
    <mergeCell ref="M23:M24"/>
    <mergeCell ref="N23:N24"/>
    <mergeCell ref="O23:O24"/>
    <mergeCell ref="L17:L18"/>
    <mergeCell ref="M17:M18"/>
    <mergeCell ref="N17:N18"/>
    <mergeCell ref="O17:O18"/>
    <mergeCell ref="L19:L20"/>
    <mergeCell ref="M19:M20"/>
    <mergeCell ref="N19:N20"/>
    <mergeCell ref="O19:O20"/>
    <mergeCell ref="B5:B7"/>
    <mergeCell ref="J5:J7"/>
    <mergeCell ref="K15:K16"/>
    <mergeCell ref="K17:K18"/>
    <mergeCell ref="F5:F6"/>
    <mergeCell ref="C5:E5"/>
    <mergeCell ref="H5:H7"/>
    <mergeCell ref="K19:K20"/>
    <mergeCell ref="K21:K22"/>
    <mergeCell ref="K23:K24"/>
    <mergeCell ref="G5:G6"/>
    <mergeCell ref="I5:I7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/>
  </sheetPr>
  <dimension ref="A1:M54"/>
  <sheetViews>
    <sheetView workbookViewId="0">
      <selection activeCell="L19" sqref="L19"/>
    </sheetView>
  </sheetViews>
  <sheetFormatPr defaultRowHeight="15" x14ac:dyDescent="0.25"/>
  <cols>
    <col min="2" max="2" width="20.7109375" customWidth="1"/>
    <col min="3" max="5" width="7.7109375" customWidth="1"/>
    <col min="6" max="8" width="9.7109375" customWidth="1"/>
    <col min="9" max="9" width="13.7109375" customWidth="1"/>
    <col min="10" max="11" width="9.7109375" customWidth="1"/>
    <col min="12" max="12" width="20.7109375" customWidth="1"/>
    <col min="13" max="13" width="18.7109375" customWidth="1"/>
    <col min="14" max="16" width="9.7109375" customWidth="1"/>
    <col min="17" max="17" width="13.7109375" customWidth="1"/>
    <col min="18" max="18" width="9.7109375" customWidth="1"/>
  </cols>
  <sheetData>
    <row r="1" spans="1:13" x14ac:dyDescent="0.25">
      <c r="A1" t="s">
        <v>563</v>
      </c>
    </row>
    <row r="2" spans="1:13" x14ac:dyDescent="0.25">
      <c r="A2" s="44" t="s">
        <v>564</v>
      </c>
    </row>
    <row r="3" spans="1:13" x14ac:dyDescent="0.25">
      <c r="A3" s="37" t="s">
        <v>1108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315" t="s">
        <v>36</v>
      </c>
      <c r="I5" s="314" t="s">
        <v>8</v>
      </c>
      <c r="J5" s="346" t="s">
        <v>9</v>
      </c>
      <c r="K5" s="330" t="s">
        <v>15</v>
      </c>
    </row>
    <row r="6" spans="1:13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5"/>
      <c r="I6" s="314"/>
      <c r="J6" s="346"/>
      <c r="K6" s="330"/>
    </row>
    <row r="7" spans="1:13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13</v>
      </c>
      <c r="H7" s="316"/>
      <c r="I7" s="305"/>
      <c r="J7" s="331"/>
      <c r="K7" s="304"/>
    </row>
    <row r="8" spans="1:13" ht="15" customHeight="1" x14ac:dyDescent="0.25">
      <c r="B8" s="347" t="s">
        <v>213</v>
      </c>
      <c r="C8" s="355">
        <v>990</v>
      </c>
      <c r="D8" s="345">
        <v>400</v>
      </c>
      <c r="E8" s="345">
        <v>570</v>
      </c>
      <c r="F8" s="345">
        <v>2</v>
      </c>
      <c r="G8" s="345">
        <v>350</v>
      </c>
      <c r="H8" s="345" t="s">
        <v>35</v>
      </c>
      <c r="I8" s="345">
        <v>32</v>
      </c>
      <c r="J8" s="349" t="s">
        <v>1293</v>
      </c>
      <c r="K8" s="484" t="s">
        <v>883</v>
      </c>
    </row>
    <row r="9" spans="1:13" ht="15" customHeight="1" x14ac:dyDescent="0.25">
      <c r="B9" s="335"/>
      <c r="C9" s="375"/>
      <c r="D9" s="344"/>
      <c r="E9" s="344"/>
      <c r="F9" s="344"/>
      <c r="G9" s="344"/>
      <c r="H9" s="344"/>
      <c r="I9" s="344"/>
      <c r="J9" s="350"/>
      <c r="K9" s="482"/>
    </row>
    <row r="10" spans="1:13" ht="15" customHeight="1" x14ac:dyDescent="0.25">
      <c r="B10" s="338" t="s">
        <v>214</v>
      </c>
      <c r="C10" s="411">
        <v>990</v>
      </c>
      <c r="D10" s="385">
        <v>400</v>
      </c>
      <c r="E10" s="385">
        <v>570</v>
      </c>
      <c r="F10" s="385">
        <v>2</v>
      </c>
      <c r="G10" s="385">
        <v>350</v>
      </c>
      <c r="H10" s="385" t="s">
        <v>35</v>
      </c>
      <c r="I10" s="385">
        <v>32</v>
      </c>
      <c r="J10" s="357" t="s">
        <v>1293</v>
      </c>
      <c r="K10" s="491" t="s">
        <v>883</v>
      </c>
      <c r="M10" s="218"/>
    </row>
    <row r="11" spans="1:13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358"/>
      <c r="K11" s="491"/>
      <c r="M11" s="231"/>
    </row>
    <row r="12" spans="1:13" ht="15" customHeight="1" x14ac:dyDescent="0.25">
      <c r="B12" s="334" t="s">
        <v>221</v>
      </c>
      <c r="C12" s="374">
        <v>990</v>
      </c>
      <c r="D12" s="340">
        <v>400</v>
      </c>
      <c r="E12" s="340">
        <v>570</v>
      </c>
      <c r="F12" s="340">
        <v>2</v>
      </c>
      <c r="G12" s="340">
        <v>350</v>
      </c>
      <c r="H12" s="340" t="s">
        <v>35</v>
      </c>
      <c r="I12" s="340">
        <v>32</v>
      </c>
      <c r="J12" s="367" t="s">
        <v>1293</v>
      </c>
      <c r="K12" s="482" t="s">
        <v>883</v>
      </c>
      <c r="M12" s="218"/>
    </row>
    <row r="13" spans="1:13" ht="15" customHeight="1" x14ac:dyDescent="0.25">
      <c r="B13" s="335"/>
      <c r="C13" s="375"/>
      <c r="D13" s="344"/>
      <c r="E13" s="344"/>
      <c r="F13" s="344"/>
      <c r="G13" s="344"/>
      <c r="H13" s="344"/>
      <c r="I13" s="344"/>
      <c r="J13" s="350"/>
      <c r="K13" s="482"/>
      <c r="M13" s="231"/>
    </row>
    <row r="14" spans="1:13" ht="15" customHeight="1" x14ac:dyDescent="0.25">
      <c r="B14" s="338" t="s">
        <v>222</v>
      </c>
      <c r="C14" s="411">
        <v>990</v>
      </c>
      <c r="D14" s="385">
        <v>400</v>
      </c>
      <c r="E14" s="385">
        <v>570</v>
      </c>
      <c r="F14" s="385">
        <v>2</v>
      </c>
      <c r="G14" s="385">
        <v>350</v>
      </c>
      <c r="H14" s="385" t="s">
        <v>35</v>
      </c>
      <c r="I14" s="385">
        <v>32</v>
      </c>
      <c r="J14" s="357" t="s">
        <v>1293</v>
      </c>
      <c r="K14" s="491" t="s">
        <v>883</v>
      </c>
    </row>
    <row r="15" spans="1:13" ht="15" customHeight="1" x14ac:dyDescent="0.25">
      <c r="B15" s="348"/>
      <c r="C15" s="412"/>
      <c r="D15" s="400"/>
      <c r="E15" s="400"/>
      <c r="F15" s="400"/>
      <c r="G15" s="400"/>
      <c r="H15" s="400"/>
      <c r="I15" s="400"/>
      <c r="J15" s="358"/>
      <c r="K15" s="491"/>
    </row>
    <row r="16" spans="1:13" ht="15" customHeight="1" x14ac:dyDescent="0.25">
      <c r="B16" s="334" t="s">
        <v>215</v>
      </c>
      <c r="C16" s="374">
        <v>990</v>
      </c>
      <c r="D16" s="340">
        <v>400</v>
      </c>
      <c r="E16" s="340">
        <v>620</v>
      </c>
      <c r="F16" s="340">
        <v>2</v>
      </c>
      <c r="G16" s="340">
        <v>360</v>
      </c>
      <c r="H16" s="340" t="s">
        <v>35</v>
      </c>
      <c r="I16" s="340">
        <v>32</v>
      </c>
      <c r="J16" s="367" t="s">
        <v>1293</v>
      </c>
      <c r="K16" s="482" t="s">
        <v>883</v>
      </c>
    </row>
    <row r="17" spans="2:11" ht="15" customHeight="1" x14ac:dyDescent="0.25">
      <c r="B17" s="335"/>
      <c r="C17" s="375"/>
      <c r="D17" s="344"/>
      <c r="E17" s="344"/>
      <c r="F17" s="344"/>
      <c r="G17" s="344"/>
      <c r="H17" s="344"/>
      <c r="I17" s="344"/>
      <c r="J17" s="350"/>
      <c r="K17" s="482"/>
    </row>
    <row r="18" spans="2:11" ht="15" customHeight="1" x14ac:dyDescent="0.25">
      <c r="B18" s="338" t="s">
        <v>216</v>
      </c>
      <c r="C18" s="411">
        <v>990</v>
      </c>
      <c r="D18" s="385">
        <v>400</v>
      </c>
      <c r="E18" s="385">
        <v>620</v>
      </c>
      <c r="F18" s="385">
        <v>2</v>
      </c>
      <c r="G18" s="385">
        <v>360</v>
      </c>
      <c r="H18" s="385" t="s">
        <v>35</v>
      </c>
      <c r="I18" s="385">
        <v>32</v>
      </c>
      <c r="J18" s="357" t="s">
        <v>1293</v>
      </c>
      <c r="K18" s="491" t="s">
        <v>883</v>
      </c>
    </row>
    <row r="19" spans="2:11" ht="15" customHeight="1" x14ac:dyDescent="0.25">
      <c r="B19" s="348"/>
      <c r="C19" s="412"/>
      <c r="D19" s="400"/>
      <c r="E19" s="400"/>
      <c r="F19" s="400"/>
      <c r="G19" s="400"/>
      <c r="H19" s="400"/>
      <c r="I19" s="400"/>
      <c r="J19" s="358"/>
      <c r="K19" s="491"/>
    </row>
    <row r="20" spans="2:11" ht="15" customHeight="1" x14ac:dyDescent="0.25">
      <c r="B20" s="334" t="s">
        <v>223</v>
      </c>
      <c r="C20" s="374">
        <v>990</v>
      </c>
      <c r="D20" s="340">
        <v>400</v>
      </c>
      <c r="E20" s="340">
        <v>620</v>
      </c>
      <c r="F20" s="340">
        <v>2</v>
      </c>
      <c r="G20" s="340">
        <v>360</v>
      </c>
      <c r="H20" s="340" t="s">
        <v>35</v>
      </c>
      <c r="I20" s="340">
        <v>32</v>
      </c>
      <c r="J20" s="367" t="s">
        <v>1293</v>
      </c>
      <c r="K20" s="482" t="s">
        <v>883</v>
      </c>
    </row>
    <row r="21" spans="2:11" ht="15" customHeight="1" x14ac:dyDescent="0.25">
      <c r="B21" s="335"/>
      <c r="C21" s="375"/>
      <c r="D21" s="344"/>
      <c r="E21" s="344"/>
      <c r="F21" s="344"/>
      <c r="G21" s="344"/>
      <c r="H21" s="344"/>
      <c r="I21" s="344"/>
      <c r="J21" s="350"/>
      <c r="K21" s="482"/>
    </row>
    <row r="22" spans="2:11" ht="15" customHeight="1" x14ac:dyDescent="0.25">
      <c r="B22" s="338" t="s">
        <v>224</v>
      </c>
      <c r="C22" s="411">
        <v>990</v>
      </c>
      <c r="D22" s="385">
        <v>400</v>
      </c>
      <c r="E22" s="385">
        <v>620</v>
      </c>
      <c r="F22" s="385">
        <v>2</v>
      </c>
      <c r="G22" s="385">
        <v>360</v>
      </c>
      <c r="H22" s="385" t="s">
        <v>35</v>
      </c>
      <c r="I22" s="385">
        <v>32</v>
      </c>
      <c r="J22" s="357" t="s">
        <v>1293</v>
      </c>
      <c r="K22" s="491" t="s">
        <v>883</v>
      </c>
    </row>
    <row r="23" spans="2:11" ht="15" customHeight="1" x14ac:dyDescent="0.25">
      <c r="B23" s="348"/>
      <c r="C23" s="412"/>
      <c r="D23" s="400"/>
      <c r="E23" s="400"/>
      <c r="F23" s="400"/>
      <c r="G23" s="400"/>
      <c r="H23" s="400"/>
      <c r="I23" s="400"/>
      <c r="J23" s="358"/>
      <c r="K23" s="491"/>
    </row>
    <row r="24" spans="2:11" ht="15" customHeight="1" x14ac:dyDescent="0.25">
      <c r="B24" s="334" t="s">
        <v>217</v>
      </c>
      <c r="C24" s="374">
        <v>990</v>
      </c>
      <c r="D24" s="340">
        <v>400</v>
      </c>
      <c r="E24" s="340">
        <v>650</v>
      </c>
      <c r="F24" s="340">
        <v>2</v>
      </c>
      <c r="G24" s="340">
        <v>370</v>
      </c>
      <c r="H24" s="340" t="s">
        <v>35</v>
      </c>
      <c r="I24" s="340">
        <v>32</v>
      </c>
      <c r="J24" s="367" t="s">
        <v>1293</v>
      </c>
      <c r="K24" s="482" t="s">
        <v>883</v>
      </c>
    </row>
    <row r="25" spans="2:11" ht="15" customHeight="1" x14ac:dyDescent="0.25">
      <c r="B25" s="335"/>
      <c r="C25" s="375"/>
      <c r="D25" s="344"/>
      <c r="E25" s="344"/>
      <c r="F25" s="344"/>
      <c r="G25" s="344"/>
      <c r="H25" s="344"/>
      <c r="I25" s="344"/>
      <c r="J25" s="350"/>
      <c r="K25" s="482"/>
    </row>
    <row r="26" spans="2:11" ht="15" customHeight="1" x14ac:dyDescent="0.25">
      <c r="B26" s="338" t="s">
        <v>218</v>
      </c>
      <c r="C26" s="411">
        <v>990</v>
      </c>
      <c r="D26" s="385">
        <v>400</v>
      </c>
      <c r="E26" s="385">
        <v>650</v>
      </c>
      <c r="F26" s="385">
        <v>2</v>
      </c>
      <c r="G26" s="385">
        <v>370</v>
      </c>
      <c r="H26" s="385" t="s">
        <v>35</v>
      </c>
      <c r="I26" s="385">
        <v>32</v>
      </c>
      <c r="J26" s="357" t="s">
        <v>1293</v>
      </c>
      <c r="K26" s="491" t="s">
        <v>883</v>
      </c>
    </row>
    <row r="27" spans="2:11" ht="15" customHeight="1" x14ac:dyDescent="0.25">
      <c r="B27" s="348"/>
      <c r="C27" s="412"/>
      <c r="D27" s="400"/>
      <c r="E27" s="400"/>
      <c r="F27" s="400"/>
      <c r="G27" s="400"/>
      <c r="H27" s="400"/>
      <c r="I27" s="400"/>
      <c r="J27" s="358"/>
      <c r="K27" s="491"/>
    </row>
    <row r="28" spans="2:11" ht="15" customHeight="1" x14ac:dyDescent="0.25">
      <c r="B28" s="334" t="s">
        <v>225</v>
      </c>
      <c r="C28" s="374">
        <v>990</v>
      </c>
      <c r="D28" s="340">
        <v>400</v>
      </c>
      <c r="E28" s="340">
        <v>650</v>
      </c>
      <c r="F28" s="340">
        <v>2</v>
      </c>
      <c r="G28" s="340">
        <v>370</v>
      </c>
      <c r="H28" s="340" t="s">
        <v>35</v>
      </c>
      <c r="I28" s="340">
        <v>32</v>
      </c>
      <c r="J28" s="367" t="s">
        <v>1293</v>
      </c>
      <c r="K28" s="482" t="s">
        <v>883</v>
      </c>
    </row>
    <row r="29" spans="2:11" ht="15" customHeight="1" x14ac:dyDescent="0.25">
      <c r="B29" s="335"/>
      <c r="C29" s="375"/>
      <c r="D29" s="344"/>
      <c r="E29" s="344"/>
      <c r="F29" s="344"/>
      <c r="G29" s="344"/>
      <c r="H29" s="344"/>
      <c r="I29" s="344"/>
      <c r="J29" s="350"/>
      <c r="K29" s="482"/>
    </row>
    <row r="30" spans="2:11" ht="15" customHeight="1" x14ac:dyDescent="0.25">
      <c r="B30" s="338" t="s">
        <v>226</v>
      </c>
      <c r="C30" s="411">
        <v>990</v>
      </c>
      <c r="D30" s="385">
        <v>400</v>
      </c>
      <c r="E30" s="385">
        <v>650</v>
      </c>
      <c r="F30" s="385">
        <v>2</v>
      </c>
      <c r="G30" s="385">
        <v>370</v>
      </c>
      <c r="H30" s="385" t="s">
        <v>35</v>
      </c>
      <c r="I30" s="385">
        <v>32</v>
      </c>
      <c r="J30" s="357" t="s">
        <v>1293</v>
      </c>
      <c r="K30" s="491" t="s">
        <v>883</v>
      </c>
    </row>
    <row r="31" spans="2:11" ht="15" customHeight="1" x14ac:dyDescent="0.25">
      <c r="B31" s="348"/>
      <c r="C31" s="412"/>
      <c r="D31" s="400"/>
      <c r="E31" s="400"/>
      <c r="F31" s="400"/>
      <c r="G31" s="400"/>
      <c r="H31" s="400"/>
      <c r="I31" s="400"/>
      <c r="J31" s="358"/>
      <c r="K31" s="491"/>
    </row>
    <row r="32" spans="2:11" ht="15" customHeight="1" x14ac:dyDescent="0.25">
      <c r="B32" s="334" t="s">
        <v>219</v>
      </c>
      <c r="C32" s="374">
        <v>990</v>
      </c>
      <c r="D32" s="340">
        <v>400</v>
      </c>
      <c r="E32" s="340">
        <v>680</v>
      </c>
      <c r="F32" s="340">
        <v>2</v>
      </c>
      <c r="G32" s="340">
        <v>385</v>
      </c>
      <c r="H32" s="340" t="s">
        <v>35</v>
      </c>
      <c r="I32" s="340">
        <v>32</v>
      </c>
      <c r="J32" s="367" t="s">
        <v>1293</v>
      </c>
      <c r="K32" s="482" t="s">
        <v>883</v>
      </c>
    </row>
    <row r="33" spans="1:11" ht="15" customHeight="1" x14ac:dyDescent="0.25">
      <c r="B33" s="335"/>
      <c r="C33" s="375"/>
      <c r="D33" s="344"/>
      <c r="E33" s="344"/>
      <c r="F33" s="344"/>
      <c r="G33" s="344"/>
      <c r="H33" s="344"/>
      <c r="I33" s="344"/>
      <c r="J33" s="350"/>
      <c r="K33" s="482"/>
    </row>
    <row r="34" spans="1:11" ht="15" customHeight="1" x14ac:dyDescent="0.25">
      <c r="B34" s="338" t="s">
        <v>220</v>
      </c>
      <c r="C34" s="411">
        <v>990</v>
      </c>
      <c r="D34" s="385">
        <v>400</v>
      </c>
      <c r="E34" s="385">
        <v>680</v>
      </c>
      <c r="F34" s="385">
        <v>2</v>
      </c>
      <c r="G34" s="385">
        <v>385</v>
      </c>
      <c r="H34" s="385" t="s">
        <v>35</v>
      </c>
      <c r="I34" s="385">
        <v>32</v>
      </c>
      <c r="J34" s="357" t="s">
        <v>1293</v>
      </c>
      <c r="K34" s="491" t="s">
        <v>883</v>
      </c>
    </row>
    <row r="35" spans="1:11" ht="15" customHeight="1" x14ac:dyDescent="0.25">
      <c r="B35" s="348"/>
      <c r="C35" s="412"/>
      <c r="D35" s="400"/>
      <c r="E35" s="400"/>
      <c r="F35" s="400"/>
      <c r="G35" s="400"/>
      <c r="H35" s="400"/>
      <c r="I35" s="400"/>
      <c r="J35" s="358"/>
      <c r="K35" s="491"/>
    </row>
    <row r="36" spans="1:11" ht="15" customHeight="1" x14ac:dyDescent="0.25">
      <c r="B36" s="334" t="s">
        <v>227</v>
      </c>
      <c r="C36" s="374">
        <v>990</v>
      </c>
      <c r="D36" s="340">
        <v>400</v>
      </c>
      <c r="E36" s="340">
        <v>680</v>
      </c>
      <c r="F36" s="340">
        <v>2</v>
      </c>
      <c r="G36" s="340">
        <v>385</v>
      </c>
      <c r="H36" s="340" t="s">
        <v>35</v>
      </c>
      <c r="I36" s="340">
        <v>32</v>
      </c>
      <c r="J36" s="367" t="s">
        <v>1293</v>
      </c>
      <c r="K36" s="482" t="s">
        <v>883</v>
      </c>
    </row>
    <row r="37" spans="1:11" ht="15" customHeight="1" x14ac:dyDescent="0.25">
      <c r="B37" s="335"/>
      <c r="C37" s="375"/>
      <c r="D37" s="344"/>
      <c r="E37" s="344"/>
      <c r="F37" s="344"/>
      <c r="G37" s="344"/>
      <c r="H37" s="344"/>
      <c r="I37" s="344"/>
      <c r="J37" s="350"/>
      <c r="K37" s="482"/>
    </row>
    <row r="38" spans="1:11" ht="15" customHeight="1" x14ac:dyDescent="0.25">
      <c r="B38" s="338" t="s">
        <v>228</v>
      </c>
      <c r="C38" s="411">
        <v>990</v>
      </c>
      <c r="D38" s="385">
        <v>400</v>
      </c>
      <c r="E38" s="385">
        <v>680</v>
      </c>
      <c r="F38" s="385">
        <v>2</v>
      </c>
      <c r="G38" s="385">
        <v>385</v>
      </c>
      <c r="H38" s="385" t="s">
        <v>35</v>
      </c>
      <c r="I38" s="385">
        <v>32</v>
      </c>
      <c r="J38" s="357" t="s">
        <v>1293</v>
      </c>
      <c r="K38" s="491" t="s">
        <v>883</v>
      </c>
    </row>
    <row r="39" spans="1:11" ht="15" customHeight="1" x14ac:dyDescent="0.25">
      <c r="B39" s="383"/>
      <c r="C39" s="395"/>
      <c r="D39" s="386"/>
      <c r="E39" s="386"/>
      <c r="F39" s="386"/>
      <c r="G39" s="386"/>
      <c r="H39" s="386"/>
      <c r="I39" s="386"/>
      <c r="J39" s="391"/>
      <c r="K39" s="493"/>
    </row>
    <row r="40" spans="1:11" x14ac:dyDescent="0.25">
      <c r="B40" s="48"/>
    </row>
    <row r="41" spans="1:11" x14ac:dyDescent="0.25">
      <c r="B41" s="48" t="s">
        <v>1302</v>
      </c>
    </row>
    <row r="42" spans="1:11" ht="14.25" customHeight="1" x14ac:dyDescent="0.25">
      <c r="A42" s="37"/>
    </row>
    <row r="43" spans="1:11" ht="30.95" customHeight="1" x14ac:dyDescent="0.25"/>
    <row r="44" spans="1:11" ht="45" customHeight="1" x14ac:dyDescent="0.25">
      <c r="B44" s="126"/>
      <c r="C44" s="156"/>
      <c r="D44" s="156"/>
      <c r="E44" s="156"/>
      <c r="F44" s="42"/>
      <c r="G44" s="42"/>
      <c r="H44" s="156"/>
      <c r="I44" s="58"/>
      <c r="J44" s="126"/>
      <c r="K44" s="58"/>
    </row>
    <row r="45" spans="1:11" ht="18" customHeight="1" x14ac:dyDescent="0.25">
      <c r="B45" s="126"/>
      <c r="C45" s="42"/>
      <c r="D45" s="42"/>
      <c r="E45" s="42"/>
      <c r="F45" s="42"/>
      <c r="G45" s="42"/>
      <c r="H45" s="42"/>
      <c r="I45" s="58"/>
      <c r="J45" s="126"/>
      <c r="K45" s="58"/>
    </row>
    <row r="46" spans="1:11" ht="30.95" customHeight="1" x14ac:dyDescent="0.25"/>
    <row r="47" spans="1:11" ht="30.95" customHeight="1" x14ac:dyDescent="0.25"/>
    <row r="48" spans="1:11" ht="30.95" customHeight="1" x14ac:dyDescent="0.25"/>
    <row r="49" spans="2:11" ht="30.95" customHeight="1" x14ac:dyDescent="0.25"/>
    <row r="50" spans="2:11" ht="30.95" customHeight="1" x14ac:dyDescent="0.25"/>
    <row r="51" spans="2:11" ht="30.95" customHeight="1" x14ac:dyDescent="0.25"/>
    <row r="52" spans="2:11" ht="30.75" customHeight="1" x14ac:dyDescent="0.25"/>
    <row r="54" spans="2:11" ht="18" customHeight="1" x14ac:dyDescent="0.25">
      <c r="B54" s="43"/>
      <c r="C54" s="42"/>
      <c r="D54" s="42"/>
      <c r="E54" s="42"/>
      <c r="F54" s="42"/>
      <c r="G54" s="42"/>
      <c r="H54" s="42"/>
      <c r="I54" s="42"/>
      <c r="J54" s="126"/>
      <c r="K54" s="126"/>
    </row>
  </sheetData>
  <mergeCells count="168">
    <mergeCell ref="H5:H7"/>
    <mergeCell ref="K28:K29"/>
    <mergeCell ref="K30:K31"/>
    <mergeCell ref="K32:K33"/>
    <mergeCell ref="K34:K35"/>
    <mergeCell ref="K36:K37"/>
    <mergeCell ref="K38:K39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J36:J37"/>
    <mergeCell ref="J38:J39"/>
    <mergeCell ref="I38:I39"/>
    <mergeCell ref="H38:H39"/>
    <mergeCell ref="J32:J33"/>
    <mergeCell ref="J34:J35"/>
    <mergeCell ref="J28:J29"/>
    <mergeCell ref="B5:B7"/>
    <mergeCell ref="I5:I7"/>
    <mergeCell ref="J5:J7"/>
    <mergeCell ref="K5:K7"/>
    <mergeCell ref="B16:B17"/>
    <mergeCell ref="G5:G6"/>
    <mergeCell ref="F5:F6"/>
    <mergeCell ref="C5:E5"/>
    <mergeCell ref="E16:E17"/>
    <mergeCell ref="D16:D17"/>
    <mergeCell ref="C16:C17"/>
    <mergeCell ref="C14:C15"/>
    <mergeCell ref="D14:D15"/>
    <mergeCell ref="E14:E15"/>
    <mergeCell ref="E12:E13"/>
    <mergeCell ref="E8:E9"/>
    <mergeCell ref="D8:D9"/>
    <mergeCell ref="C8:C9"/>
    <mergeCell ref="J14:J15"/>
    <mergeCell ref="I14:I15"/>
    <mergeCell ref="H14:H15"/>
    <mergeCell ref="G14:G15"/>
    <mergeCell ref="F14:F15"/>
    <mergeCell ref="F12:F13"/>
    <mergeCell ref="B38:B39"/>
    <mergeCell ref="B8:B9"/>
    <mergeCell ref="B10:B11"/>
    <mergeCell ref="B12:B13"/>
    <mergeCell ref="B14:B15"/>
    <mergeCell ref="B28:B29"/>
    <mergeCell ref="B30:B31"/>
    <mergeCell ref="B32:B33"/>
    <mergeCell ref="B34:B35"/>
    <mergeCell ref="B36:B37"/>
    <mergeCell ref="B18:B19"/>
    <mergeCell ref="B20:B21"/>
    <mergeCell ref="B22:B23"/>
    <mergeCell ref="B24:B25"/>
    <mergeCell ref="B26:B27"/>
    <mergeCell ref="E30:E31"/>
    <mergeCell ref="D30:D31"/>
    <mergeCell ref="C30:C31"/>
    <mergeCell ref="C28:C29"/>
    <mergeCell ref="D28:D29"/>
    <mergeCell ref="E28:E29"/>
    <mergeCell ref="E26:E27"/>
    <mergeCell ref="D26:D27"/>
    <mergeCell ref="C26:C27"/>
    <mergeCell ref="C24:C25"/>
    <mergeCell ref="D24:D25"/>
    <mergeCell ref="E24:E25"/>
    <mergeCell ref="E22:E23"/>
    <mergeCell ref="D12:D13"/>
    <mergeCell ref="C12:C13"/>
    <mergeCell ref="C10:C11"/>
    <mergeCell ref="D10:D11"/>
    <mergeCell ref="E10:E11"/>
    <mergeCell ref="E18:E19"/>
    <mergeCell ref="D18:D19"/>
    <mergeCell ref="C18:C19"/>
    <mergeCell ref="D22:D23"/>
    <mergeCell ref="C22:C23"/>
    <mergeCell ref="C20:C21"/>
    <mergeCell ref="D20:D21"/>
    <mergeCell ref="E20:E21"/>
    <mergeCell ref="C38:C39"/>
    <mergeCell ref="D38:D39"/>
    <mergeCell ref="E36:E37"/>
    <mergeCell ref="D36:D37"/>
    <mergeCell ref="C36:C37"/>
    <mergeCell ref="C34:C35"/>
    <mergeCell ref="D34:D35"/>
    <mergeCell ref="E34:E35"/>
    <mergeCell ref="E32:E33"/>
    <mergeCell ref="D32:D33"/>
    <mergeCell ref="C32:C33"/>
    <mergeCell ref="E38:E39"/>
    <mergeCell ref="G38:G39"/>
    <mergeCell ref="F34:F35"/>
    <mergeCell ref="F36:F37"/>
    <mergeCell ref="G36:G37"/>
    <mergeCell ref="H36:H37"/>
    <mergeCell ref="I36:I37"/>
    <mergeCell ref="F38:F39"/>
    <mergeCell ref="F28:F29"/>
    <mergeCell ref="G28:G29"/>
    <mergeCell ref="H28:H29"/>
    <mergeCell ref="I28:I29"/>
    <mergeCell ref="F30:F31"/>
    <mergeCell ref="F32:F33"/>
    <mergeCell ref="G32:G33"/>
    <mergeCell ref="H32:H33"/>
    <mergeCell ref="I32:I33"/>
    <mergeCell ref="I34:I35"/>
    <mergeCell ref="H34:H35"/>
    <mergeCell ref="G34:G35"/>
    <mergeCell ref="J30:J31"/>
    <mergeCell ref="I30:I31"/>
    <mergeCell ref="H30:H31"/>
    <mergeCell ref="G30:G31"/>
    <mergeCell ref="J22:J23"/>
    <mergeCell ref="I22:I23"/>
    <mergeCell ref="H22:H23"/>
    <mergeCell ref="G22:G23"/>
    <mergeCell ref="F22:F23"/>
    <mergeCell ref="F20:F21"/>
    <mergeCell ref="G20:G21"/>
    <mergeCell ref="H20:H21"/>
    <mergeCell ref="I20:I21"/>
    <mergeCell ref="J20:J21"/>
    <mergeCell ref="J26:J27"/>
    <mergeCell ref="I26:I27"/>
    <mergeCell ref="H26:H27"/>
    <mergeCell ref="G26:G27"/>
    <mergeCell ref="F26:F27"/>
    <mergeCell ref="F24:F25"/>
    <mergeCell ref="G24:G25"/>
    <mergeCell ref="H24:H25"/>
    <mergeCell ref="I24:I25"/>
    <mergeCell ref="J24:J25"/>
    <mergeCell ref="G12:G13"/>
    <mergeCell ref="H12:H13"/>
    <mergeCell ref="I12:I13"/>
    <mergeCell ref="J12:J13"/>
    <mergeCell ref="J18:J19"/>
    <mergeCell ref="I18:I19"/>
    <mergeCell ref="H18:H19"/>
    <mergeCell ref="G18:G19"/>
    <mergeCell ref="F18:F19"/>
    <mergeCell ref="F16:F17"/>
    <mergeCell ref="G16:G17"/>
    <mergeCell ref="H16:H17"/>
    <mergeCell ref="I16:I17"/>
    <mergeCell ref="J16:J17"/>
    <mergeCell ref="J10:J11"/>
    <mergeCell ref="I10:I11"/>
    <mergeCell ref="H10:H11"/>
    <mergeCell ref="G10:G11"/>
    <mergeCell ref="F10:F11"/>
    <mergeCell ref="F8:F9"/>
    <mergeCell ref="G8:G9"/>
    <mergeCell ref="H8:H9"/>
    <mergeCell ref="I8:I9"/>
    <mergeCell ref="J8:J9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/>
  </sheetPr>
  <dimension ref="A1:P15"/>
  <sheetViews>
    <sheetView workbookViewId="0">
      <selection activeCell="N9" sqref="N9"/>
    </sheetView>
  </sheetViews>
  <sheetFormatPr defaultRowHeight="15" x14ac:dyDescent="0.25"/>
  <cols>
    <col min="2" max="2" width="17.7109375" customWidth="1"/>
    <col min="3" max="7" width="8.7109375" customWidth="1"/>
    <col min="8" max="11" width="9.7109375" customWidth="1"/>
    <col min="12" max="12" width="13.7109375" customWidth="1"/>
    <col min="13" max="15" width="9.7109375" customWidth="1"/>
  </cols>
  <sheetData>
    <row r="1" spans="1:16" x14ac:dyDescent="0.25">
      <c r="A1" t="s">
        <v>563</v>
      </c>
    </row>
    <row r="2" spans="1:16" x14ac:dyDescent="0.25">
      <c r="A2" s="44" t="s">
        <v>564</v>
      </c>
    </row>
    <row r="3" spans="1:16" x14ac:dyDescent="0.25">
      <c r="A3" s="37" t="s">
        <v>573</v>
      </c>
    </row>
    <row r="5" spans="1:16" ht="30" customHeight="1" thickBot="1" x14ac:dyDescent="0.3">
      <c r="B5" s="326" t="s">
        <v>1305</v>
      </c>
      <c r="C5" s="303" t="s">
        <v>1154</v>
      </c>
      <c r="D5" s="304"/>
      <c r="E5" s="304"/>
      <c r="F5" s="304"/>
      <c r="G5" s="305"/>
      <c r="H5" s="467" t="s">
        <v>26</v>
      </c>
      <c r="I5" s="467" t="s">
        <v>16</v>
      </c>
      <c r="J5" s="467" t="s">
        <v>16</v>
      </c>
      <c r="K5" s="452" t="s">
        <v>36</v>
      </c>
      <c r="L5" s="315" t="s">
        <v>8</v>
      </c>
      <c r="M5" s="346" t="s">
        <v>9</v>
      </c>
      <c r="N5" s="387" t="s">
        <v>15</v>
      </c>
    </row>
    <row r="6" spans="1:16" ht="18" customHeight="1" thickBot="1" x14ac:dyDescent="0.3">
      <c r="B6" s="326"/>
      <c r="C6" s="106" t="s">
        <v>914</v>
      </c>
      <c r="D6" s="105" t="s">
        <v>1156</v>
      </c>
      <c r="E6" s="105" t="s">
        <v>1150</v>
      </c>
      <c r="F6" s="105" t="s">
        <v>1151</v>
      </c>
      <c r="G6" s="140" t="s">
        <v>1152</v>
      </c>
      <c r="H6" s="442"/>
      <c r="I6" s="307"/>
      <c r="J6" s="307"/>
      <c r="K6" s="452"/>
      <c r="L6" s="315"/>
      <c r="M6" s="346"/>
      <c r="N6" s="387"/>
    </row>
    <row r="7" spans="1:16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06" t="s">
        <v>6</v>
      </c>
      <c r="G7" s="142" t="s">
        <v>6</v>
      </c>
      <c r="H7" s="106" t="s">
        <v>21</v>
      </c>
      <c r="I7" s="104" t="s">
        <v>23</v>
      </c>
      <c r="J7" s="104" t="s">
        <v>13</v>
      </c>
      <c r="K7" s="446"/>
      <c r="L7" s="316"/>
      <c r="M7" s="331"/>
      <c r="N7" s="303"/>
    </row>
    <row r="8" spans="1:16" ht="15" customHeight="1" x14ac:dyDescent="0.25">
      <c r="B8" s="347" t="s">
        <v>229</v>
      </c>
      <c r="C8" s="355">
        <v>300</v>
      </c>
      <c r="D8" s="345">
        <v>370</v>
      </c>
      <c r="E8" s="480" t="s">
        <v>5</v>
      </c>
      <c r="F8" s="480" t="s">
        <v>5</v>
      </c>
      <c r="G8" s="480" t="s">
        <v>1165</v>
      </c>
      <c r="H8" s="345">
        <v>6</v>
      </c>
      <c r="I8" s="345">
        <v>246</v>
      </c>
      <c r="J8" s="345">
        <v>41</v>
      </c>
      <c r="K8" s="345" t="s">
        <v>35</v>
      </c>
      <c r="L8" s="345">
        <v>192</v>
      </c>
      <c r="M8" s="349" t="s">
        <v>1293</v>
      </c>
      <c r="N8" s="236">
        <f>N9*1.21</f>
        <v>862.73</v>
      </c>
    </row>
    <row r="9" spans="1:16" ht="15" customHeight="1" x14ac:dyDescent="0.25">
      <c r="B9" s="335"/>
      <c r="C9" s="375"/>
      <c r="D9" s="344"/>
      <c r="E9" s="481"/>
      <c r="F9" s="481"/>
      <c r="G9" s="481"/>
      <c r="H9" s="344"/>
      <c r="I9" s="344"/>
      <c r="J9" s="344"/>
      <c r="K9" s="344"/>
      <c r="L9" s="344"/>
      <c r="M9" s="350"/>
      <c r="N9" s="237">
        <v>713</v>
      </c>
      <c r="P9" s="218"/>
    </row>
    <row r="10" spans="1:16" ht="15" customHeight="1" x14ac:dyDescent="0.25">
      <c r="B10" s="338" t="s">
        <v>230</v>
      </c>
      <c r="C10" s="485" t="s">
        <v>5</v>
      </c>
      <c r="D10" s="478" t="s">
        <v>5</v>
      </c>
      <c r="E10" s="478" t="s">
        <v>1166</v>
      </c>
      <c r="F10" s="478" t="s">
        <v>1167</v>
      </c>
      <c r="G10" s="478" t="s">
        <v>1168</v>
      </c>
      <c r="H10" s="385">
        <v>6</v>
      </c>
      <c r="I10" s="385">
        <v>312</v>
      </c>
      <c r="J10" s="385">
        <v>52</v>
      </c>
      <c r="K10" s="385" t="s">
        <v>35</v>
      </c>
      <c r="L10" s="385">
        <v>192</v>
      </c>
      <c r="M10" s="357" t="s">
        <v>1293</v>
      </c>
      <c r="N10" s="214">
        <f>N11*1.21</f>
        <v>847</v>
      </c>
      <c r="P10" s="231"/>
    </row>
    <row r="11" spans="1:16" ht="15" customHeight="1" x14ac:dyDescent="0.25">
      <c r="B11" s="348"/>
      <c r="C11" s="486"/>
      <c r="D11" s="479"/>
      <c r="E11" s="479"/>
      <c r="F11" s="479"/>
      <c r="G11" s="479"/>
      <c r="H11" s="400"/>
      <c r="I11" s="400"/>
      <c r="J11" s="400"/>
      <c r="K11" s="400"/>
      <c r="L11" s="400"/>
      <c r="M11" s="358"/>
      <c r="N11" s="238">
        <v>700</v>
      </c>
      <c r="P11" s="218"/>
    </row>
    <row r="12" spans="1:16" ht="15" customHeight="1" x14ac:dyDescent="0.25">
      <c r="B12" s="334" t="s">
        <v>231</v>
      </c>
      <c r="C12" s="489" t="s">
        <v>5</v>
      </c>
      <c r="D12" s="476" t="s">
        <v>5</v>
      </c>
      <c r="E12" s="476" t="s">
        <v>1166</v>
      </c>
      <c r="F12" s="476" t="s">
        <v>1167</v>
      </c>
      <c r="G12" s="476" t="s">
        <v>1168</v>
      </c>
      <c r="H12" s="340">
        <v>6</v>
      </c>
      <c r="I12" s="340">
        <v>378</v>
      </c>
      <c r="J12" s="340">
        <v>63</v>
      </c>
      <c r="K12" s="340" t="s">
        <v>35</v>
      </c>
      <c r="L12" s="340">
        <v>192</v>
      </c>
      <c r="M12" s="367" t="s">
        <v>1293</v>
      </c>
      <c r="N12" s="239">
        <f>N13*1.21</f>
        <v>865.15</v>
      </c>
      <c r="P12" s="231"/>
    </row>
    <row r="13" spans="1:16" ht="15" customHeight="1" x14ac:dyDescent="0.25">
      <c r="B13" s="336"/>
      <c r="C13" s="490"/>
      <c r="D13" s="477"/>
      <c r="E13" s="477"/>
      <c r="F13" s="477"/>
      <c r="G13" s="477"/>
      <c r="H13" s="341"/>
      <c r="I13" s="341"/>
      <c r="J13" s="341"/>
      <c r="K13" s="341"/>
      <c r="L13" s="341"/>
      <c r="M13" s="376"/>
      <c r="N13" s="240">
        <v>715</v>
      </c>
    </row>
    <row r="14" spans="1:16" ht="18" customHeight="1" x14ac:dyDescent="0.25">
      <c r="B14" s="4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126"/>
      <c r="O14" s="126"/>
    </row>
    <row r="15" spans="1:16" x14ac:dyDescent="0.25">
      <c r="B15" s="48" t="s">
        <v>1302</v>
      </c>
    </row>
  </sheetData>
  <mergeCells count="45">
    <mergeCell ref="M5:M7"/>
    <mergeCell ref="B5:B7"/>
    <mergeCell ref="N5:N7"/>
    <mergeCell ref="L5:L7"/>
    <mergeCell ref="J5:J6"/>
    <mergeCell ref="I5:I6"/>
    <mergeCell ref="H5:H6"/>
    <mergeCell ref="C5:G5"/>
    <mergeCell ref="K5:K7"/>
    <mergeCell ref="B8:B9"/>
    <mergeCell ref="B10:B11"/>
    <mergeCell ref="B12:B13"/>
    <mergeCell ref="M12:M13"/>
    <mergeCell ref="L12:L13"/>
    <mergeCell ref="K12:K13"/>
    <mergeCell ref="J12:J13"/>
    <mergeCell ref="I12:I13"/>
    <mergeCell ref="H12:H13"/>
    <mergeCell ref="G12:G13"/>
    <mergeCell ref="F12:F13"/>
    <mergeCell ref="E12:E13"/>
    <mergeCell ref="D12:D13"/>
    <mergeCell ref="C12:C13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M8:M9"/>
    <mergeCell ref="L8:L9"/>
    <mergeCell ref="K8:K9"/>
    <mergeCell ref="J8:J9"/>
    <mergeCell ref="D8:D9"/>
    <mergeCell ref="C8:C9"/>
    <mergeCell ref="I8:I9"/>
    <mergeCell ref="H8:H9"/>
    <mergeCell ref="G8:G9"/>
    <mergeCell ref="F8:F9"/>
    <mergeCell ref="E8:E9"/>
  </mergeCells>
  <pageMargins left="0.7" right="0.7" top="0.78740157499999996" bottom="0.78740157499999996" header="0.3" footer="0.3"/>
  <pageSetup paperSize="9" orientation="portrait" r:id="rId1"/>
  <ignoredErrors>
    <ignoredError sqref="E10:G10 E12:G12 G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W37"/>
  <sheetViews>
    <sheetView workbookViewId="0"/>
  </sheetViews>
  <sheetFormatPr defaultRowHeight="15" x14ac:dyDescent="0.25"/>
  <cols>
    <col min="1" max="1" width="9.140625" customWidth="1"/>
    <col min="2" max="2" width="17.7109375" customWidth="1"/>
    <col min="3" max="5" width="8.7109375" customWidth="1"/>
    <col min="6" max="9" width="9.7109375" customWidth="1"/>
    <col min="10" max="10" width="13.7109375" customWidth="1"/>
    <col min="12" max="12" width="17.7109375" customWidth="1"/>
    <col min="13" max="20" width="9.7109375" customWidth="1"/>
    <col min="21" max="21" width="10.140625" customWidth="1"/>
    <col min="22" max="22" width="10.7109375" customWidth="1"/>
    <col min="23" max="23" width="10.42578125" customWidth="1"/>
    <col min="24" max="25" width="9.7109375" customWidth="1"/>
  </cols>
  <sheetData>
    <row r="1" spans="1:23" x14ac:dyDescent="0.25">
      <c r="A1" t="s">
        <v>528</v>
      </c>
    </row>
    <row r="2" spans="1:23" x14ac:dyDescent="0.25">
      <c r="A2" s="39" t="s">
        <v>524</v>
      </c>
    </row>
    <row r="3" spans="1:23" x14ac:dyDescent="0.25">
      <c r="A3" s="37" t="s">
        <v>525</v>
      </c>
    </row>
    <row r="5" spans="1:23" ht="30" customHeight="1" thickBot="1" x14ac:dyDescent="0.3">
      <c r="B5" s="309" t="s">
        <v>1305</v>
      </c>
      <c r="C5" s="303" t="s">
        <v>1154</v>
      </c>
      <c r="D5" s="304"/>
      <c r="E5" s="305"/>
      <c r="F5" s="314" t="s">
        <v>26</v>
      </c>
      <c r="G5" s="315" t="s">
        <v>16</v>
      </c>
      <c r="H5" s="315" t="s">
        <v>16</v>
      </c>
      <c r="I5" s="315" t="s">
        <v>17</v>
      </c>
      <c r="J5" s="330" t="s">
        <v>8</v>
      </c>
      <c r="K5" s="312" t="s">
        <v>9</v>
      </c>
    </row>
    <row r="6" spans="1:23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6"/>
      <c r="J6" s="330"/>
      <c r="K6" s="312"/>
    </row>
    <row r="7" spans="1:23" ht="18" customHeight="1" thickBot="1" x14ac:dyDescent="0.3">
      <c r="B7" s="310"/>
      <c r="C7" s="105" t="s">
        <v>6</v>
      </c>
      <c r="D7" s="105" t="s">
        <v>6</v>
      </c>
      <c r="E7" s="140" t="s">
        <v>6</v>
      </c>
      <c r="F7" s="146" t="s">
        <v>31</v>
      </c>
      <c r="G7" s="147" t="s">
        <v>23</v>
      </c>
      <c r="H7" s="146" t="s">
        <v>1095</v>
      </c>
      <c r="I7" s="142" t="s">
        <v>25</v>
      </c>
      <c r="J7" s="330"/>
      <c r="K7" s="308"/>
    </row>
    <row r="8" spans="1:23" ht="17.25" x14ac:dyDescent="0.25">
      <c r="B8" s="32" t="s">
        <v>84</v>
      </c>
      <c r="C8" s="22">
        <v>200</v>
      </c>
      <c r="D8" s="22">
        <v>200</v>
      </c>
      <c r="E8" s="22">
        <v>60</v>
      </c>
      <c r="F8" s="19">
        <v>11.52</v>
      </c>
      <c r="G8" s="75">
        <v>1475</v>
      </c>
      <c r="H8" s="28">
        <v>130</v>
      </c>
      <c r="I8" s="67">
        <v>25</v>
      </c>
      <c r="J8" s="161">
        <v>184.32</v>
      </c>
      <c r="K8" s="197" t="s">
        <v>1294</v>
      </c>
    </row>
    <row r="9" spans="1:23" ht="30" x14ac:dyDescent="0.25">
      <c r="B9" s="199" t="s">
        <v>1245</v>
      </c>
      <c r="C9" s="119">
        <v>200</v>
      </c>
      <c r="D9" s="119">
        <v>200</v>
      </c>
      <c r="E9" s="119">
        <v>60</v>
      </c>
      <c r="F9" s="127">
        <v>11.52</v>
      </c>
      <c r="G9" s="128">
        <v>1486</v>
      </c>
      <c r="H9" s="70">
        <v>130</v>
      </c>
      <c r="I9" s="71">
        <v>25</v>
      </c>
      <c r="J9" s="200">
        <v>184.32</v>
      </c>
      <c r="K9" s="271" t="s">
        <v>1294</v>
      </c>
    </row>
    <row r="10" spans="1:23" ht="17.25" x14ac:dyDescent="0.25">
      <c r="B10" s="96" t="s">
        <v>85</v>
      </c>
      <c r="C10" s="3">
        <v>200</v>
      </c>
      <c r="D10" s="3">
        <v>200</v>
      </c>
      <c r="E10" s="3">
        <v>80</v>
      </c>
      <c r="F10" s="6">
        <v>9.6</v>
      </c>
      <c r="G10" s="2">
        <v>1710</v>
      </c>
      <c r="H10" s="14">
        <v>175</v>
      </c>
      <c r="I10" s="1">
        <v>25</v>
      </c>
      <c r="J10" s="78">
        <v>134.4</v>
      </c>
      <c r="K10" s="76" t="s">
        <v>1294</v>
      </c>
    </row>
    <row r="11" spans="1:23" ht="17.25" x14ac:dyDescent="0.25">
      <c r="B11" s="201" t="s">
        <v>86</v>
      </c>
      <c r="C11" s="73">
        <v>200</v>
      </c>
      <c r="D11" s="73">
        <v>200</v>
      </c>
      <c r="E11" s="73">
        <v>80</v>
      </c>
      <c r="F11" s="7">
        <v>9.6</v>
      </c>
      <c r="G11" s="5">
        <v>1710</v>
      </c>
      <c r="H11" s="15">
        <v>175</v>
      </c>
      <c r="I11" s="4">
        <v>25</v>
      </c>
      <c r="J11" s="77">
        <v>134.4</v>
      </c>
      <c r="K11" s="144" t="s">
        <v>1294</v>
      </c>
    </row>
    <row r="12" spans="1:23" ht="17.25" x14ac:dyDescent="0.25">
      <c r="B12" s="164" t="s">
        <v>87</v>
      </c>
      <c r="C12" s="33">
        <v>200</v>
      </c>
      <c r="D12" s="33">
        <v>150</v>
      </c>
      <c r="E12" s="33">
        <v>80</v>
      </c>
      <c r="F12" s="151">
        <v>8.66</v>
      </c>
      <c r="G12" s="152">
        <v>1515</v>
      </c>
      <c r="H12" s="153">
        <v>175</v>
      </c>
      <c r="I12" s="154">
        <v>37</v>
      </c>
      <c r="J12" s="155">
        <v>129.9</v>
      </c>
      <c r="K12" s="279" t="s">
        <v>1294</v>
      </c>
    </row>
    <row r="13" spans="1:23" x14ac:dyDescent="0.25">
      <c r="B13" s="58"/>
      <c r="C13" s="42"/>
      <c r="D13" s="42"/>
      <c r="E13" s="42"/>
      <c r="F13" s="135"/>
      <c r="G13" s="136"/>
      <c r="H13" s="135"/>
      <c r="I13" s="42"/>
      <c r="J13" s="135"/>
      <c r="K13" s="42"/>
    </row>
    <row r="14" spans="1:23" x14ac:dyDescent="0.25">
      <c r="K14" s="42"/>
    </row>
    <row r="15" spans="1:23" ht="18" customHeight="1" thickBot="1" x14ac:dyDescent="0.3">
      <c r="L15" s="318" t="s">
        <v>1305</v>
      </c>
      <c r="M15" s="306" t="s">
        <v>0</v>
      </c>
      <c r="N15" s="307"/>
      <c r="O15" s="307"/>
      <c r="P15" s="308"/>
      <c r="Q15" s="306" t="s">
        <v>1</v>
      </c>
      <c r="R15" s="329"/>
      <c r="S15" s="329"/>
      <c r="T15" s="331"/>
      <c r="U15" s="306" t="s">
        <v>1247</v>
      </c>
      <c r="V15" s="329"/>
      <c r="W15" s="308"/>
    </row>
    <row r="16" spans="1:23" ht="63.95" customHeight="1" thickBot="1" x14ac:dyDescent="0.3">
      <c r="L16" s="339"/>
      <c r="M16" s="103" t="s">
        <v>4</v>
      </c>
      <c r="N16" s="107" t="s">
        <v>1091</v>
      </c>
      <c r="O16" s="107" t="s">
        <v>1248</v>
      </c>
      <c r="P16" s="140" t="s">
        <v>1251</v>
      </c>
      <c r="Q16" s="187" t="s">
        <v>4</v>
      </c>
      <c r="R16" s="121" t="s">
        <v>1220</v>
      </c>
      <c r="S16" s="121" t="s">
        <v>1221</v>
      </c>
      <c r="T16" s="189" t="s">
        <v>1222</v>
      </c>
      <c r="U16" s="192" t="s">
        <v>4</v>
      </c>
      <c r="V16" s="137" t="s">
        <v>1220</v>
      </c>
      <c r="W16" s="175" t="s">
        <v>1223</v>
      </c>
    </row>
    <row r="17" spans="10:23" ht="15" customHeight="1" x14ac:dyDescent="0.25">
      <c r="L17" s="320" t="s">
        <v>84</v>
      </c>
      <c r="M17" s="204">
        <f>M18*1.21</f>
        <v>429.55</v>
      </c>
      <c r="N17" s="205">
        <f t="shared" ref="N17:W17" si="0">N18*1.21</f>
        <v>511.83</v>
      </c>
      <c r="O17" s="205">
        <f t="shared" si="0"/>
        <v>568.69999999999993</v>
      </c>
      <c r="P17" s="206">
        <f t="shared" si="0"/>
        <v>557.80999999999995</v>
      </c>
      <c r="Q17" s="204">
        <f t="shared" si="0"/>
        <v>480.37</v>
      </c>
      <c r="R17" s="205">
        <f t="shared" si="0"/>
        <v>557.80999999999995</v>
      </c>
      <c r="S17" s="205">
        <f t="shared" si="0"/>
        <v>613.47</v>
      </c>
      <c r="T17" s="206">
        <f t="shared" si="0"/>
        <v>606.21</v>
      </c>
      <c r="U17" s="204">
        <f t="shared" si="0"/>
        <v>559.02</v>
      </c>
      <c r="V17" s="205">
        <f t="shared" si="0"/>
        <v>629.19999999999993</v>
      </c>
      <c r="W17" s="213">
        <f t="shared" si="0"/>
        <v>726</v>
      </c>
    </row>
    <row r="18" spans="10:23" ht="15" customHeight="1" x14ac:dyDescent="0.25">
      <c r="J18" s="218"/>
      <c r="L18" s="321"/>
      <c r="M18" s="219">
        <v>355</v>
      </c>
      <c r="N18" s="220">
        <v>423</v>
      </c>
      <c r="O18" s="220">
        <v>470</v>
      </c>
      <c r="P18" s="221">
        <v>461</v>
      </c>
      <c r="Q18" s="219">
        <v>397</v>
      </c>
      <c r="R18" s="220">
        <v>461</v>
      </c>
      <c r="S18" s="220">
        <v>507</v>
      </c>
      <c r="T18" s="221">
        <v>501</v>
      </c>
      <c r="U18" s="219">
        <v>462</v>
      </c>
      <c r="V18" s="220">
        <v>520</v>
      </c>
      <c r="W18" s="228">
        <v>600</v>
      </c>
    </row>
    <row r="19" spans="10:23" ht="15" customHeight="1" x14ac:dyDescent="0.25">
      <c r="J19" s="231"/>
      <c r="L19" s="338" t="s">
        <v>1245</v>
      </c>
      <c r="M19" s="207">
        <f>M20*1.21</f>
        <v>695.75</v>
      </c>
      <c r="N19" s="208">
        <f t="shared" ref="N19" si="1">N20*1.21</f>
        <v>987.36</v>
      </c>
      <c r="O19" s="208" t="s">
        <v>5</v>
      </c>
      <c r="P19" s="209" t="s">
        <v>5</v>
      </c>
      <c r="Q19" s="207" t="s">
        <v>5</v>
      </c>
      <c r="R19" s="208" t="s">
        <v>5</v>
      </c>
      <c r="S19" s="208" t="s">
        <v>5</v>
      </c>
      <c r="T19" s="209" t="s">
        <v>5</v>
      </c>
      <c r="U19" s="207" t="s">
        <v>5</v>
      </c>
      <c r="V19" s="208" t="s">
        <v>5</v>
      </c>
      <c r="W19" s="215" t="s">
        <v>5</v>
      </c>
    </row>
    <row r="20" spans="10:23" ht="15" customHeight="1" x14ac:dyDescent="0.25">
      <c r="J20" s="218"/>
      <c r="L20" s="323"/>
      <c r="M20" s="222">
        <v>575</v>
      </c>
      <c r="N20" s="223">
        <v>816</v>
      </c>
      <c r="O20" s="223" t="s">
        <v>5</v>
      </c>
      <c r="P20" s="224" t="s">
        <v>5</v>
      </c>
      <c r="Q20" s="222" t="s">
        <v>5</v>
      </c>
      <c r="R20" s="223" t="s">
        <v>5</v>
      </c>
      <c r="S20" s="223" t="s">
        <v>5</v>
      </c>
      <c r="T20" s="224" t="s">
        <v>5</v>
      </c>
      <c r="U20" s="222" t="s">
        <v>5</v>
      </c>
      <c r="V20" s="223" t="s">
        <v>5</v>
      </c>
      <c r="W20" s="229" t="s">
        <v>5</v>
      </c>
    </row>
    <row r="21" spans="10:23" ht="15" customHeight="1" x14ac:dyDescent="0.25">
      <c r="J21" s="231"/>
      <c r="L21" s="324" t="s">
        <v>85</v>
      </c>
      <c r="M21" s="210">
        <f>M22*1.21</f>
        <v>469.47999999999996</v>
      </c>
      <c r="N21" s="211">
        <f t="shared" ref="N21:W21" si="2">N22*1.21</f>
        <v>559.02</v>
      </c>
      <c r="O21" s="211">
        <f t="shared" si="2"/>
        <v>664.29</v>
      </c>
      <c r="P21" s="212">
        <f t="shared" si="2"/>
        <v>612.26</v>
      </c>
      <c r="Q21" s="210">
        <f t="shared" si="2"/>
        <v>523.92999999999995</v>
      </c>
      <c r="R21" s="211">
        <f t="shared" si="2"/>
        <v>612.26</v>
      </c>
      <c r="S21" s="211">
        <f t="shared" si="2"/>
        <v>717.53</v>
      </c>
      <c r="T21" s="212">
        <f t="shared" si="2"/>
        <v>664.29</v>
      </c>
      <c r="U21" s="210">
        <f t="shared" si="2"/>
        <v>606.21</v>
      </c>
      <c r="V21" s="211">
        <f t="shared" si="2"/>
        <v>692.12</v>
      </c>
      <c r="W21" s="216">
        <f t="shared" si="2"/>
        <v>797.39</v>
      </c>
    </row>
    <row r="22" spans="10:23" ht="15" customHeight="1" x14ac:dyDescent="0.25">
      <c r="L22" s="321"/>
      <c r="M22" s="219">
        <v>388</v>
      </c>
      <c r="N22" s="220">
        <v>462</v>
      </c>
      <c r="O22" s="220">
        <v>549</v>
      </c>
      <c r="P22" s="221">
        <v>506</v>
      </c>
      <c r="Q22" s="219">
        <v>433</v>
      </c>
      <c r="R22" s="220">
        <v>506</v>
      </c>
      <c r="S22" s="220">
        <v>593</v>
      </c>
      <c r="T22" s="221">
        <v>549</v>
      </c>
      <c r="U22" s="219">
        <v>501</v>
      </c>
      <c r="V22" s="220">
        <v>572</v>
      </c>
      <c r="W22" s="228">
        <v>659</v>
      </c>
    </row>
    <row r="23" spans="10:23" ht="15" customHeight="1" x14ac:dyDescent="0.25">
      <c r="L23" s="322" t="s">
        <v>86</v>
      </c>
      <c r="M23" s="207">
        <f>M24*1.21</f>
        <v>523.92999999999995</v>
      </c>
      <c r="N23" s="208">
        <f t="shared" ref="N23:P23" si="3">N24*1.21</f>
        <v>612.26</v>
      </c>
      <c r="O23" s="208">
        <f t="shared" si="3"/>
        <v>717.53</v>
      </c>
      <c r="P23" s="209">
        <f t="shared" si="3"/>
        <v>664.29</v>
      </c>
      <c r="Q23" s="207" t="s">
        <v>5</v>
      </c>
      <c r="R23" s="208" t="s">
        <v>5</v>
      </c>
      <c r="S23" s="208" t="s">
        <v>5</v>
      </c>
      <c r="T23" s="209" t="s">
        <v>5</v>
      </c>
      <c r="U23" s="207" t="s">
        <v>5</v>
      </c>
      <c r="V23" s="208" t="s">
        <v>5</v>
      </c>
      <c r="W23" s="215" t="s">
        <v>5</v>
      </c>
    </row>
    <row r="24" spans="10:23" ht="15" customHeight="1" x14ac:dyDescent="0.25">
      <c r="L24" s="323"/>
      <c r="M24" s="222">
        <v>433</v>
      </c>
      <c r="N24" s="223">
        <v>506</v>
      </c>
      <c r="O24" s="223">
        <v>593</v>
      </c>
      <c r="P24" s="224">
        <v>549</v>
      </c>
      <c r="Q24" s="222" t="s">
        <v>5</v>
      </c>
      <c r="R24" s="223" t="s">
        <v>5</v>
      </c>
      <c r="S24" s="223" t="s">
        <v>5</v>
      </c>
      <c r="T24" s="224" t="s">
        <v>5</v>
      </c>
      <c r="U24" s="222" t="s">
        <v>5</v>
      </c>
      <c r="V24" s="223" t="s">
        <v>5</v>
      </c>
      <c r="W24" s="229" t="s">
        <v>5</v>
      </c>
    </row>
    <row r="25" spans="10:23" ht="15" customHeight="1" x14ac:dyDescent="0.25">
      <c r="L25" s="334" t="s">
        <v>87</v>
      </c>
      <c r="M25" s="210">
        <f>M26*1.21</f>
        <v>582.01</v>
      </c>
      <c r="N25" s="211" t="s">
        <v>5</v>
      </c>
      <c r="O25" s="211" t="s">
        <v>5</v>
      </c>
      <c r="P25" s="212" t="s">
        <v>5</v>
      </c>
      <c r="Q25" s="210" t="s">
        <v>5</v>
      </c>
      <c r="R25" s="211" t="s">
        <v>5</v>
      </c>
      <c r="S25" s="211" t="s">
        <v>5</v>
      </c>
      <c r="T25" s="212" t="s">
        <v>5</v>
      </c>
      <c r="U25" s="210" t="s">
        <v>5</v>
      </c>
      <c r="V25" s="211" t="s">
        <v>5</v>
      </c>
      <c r="W25" s="216" t="s">
        <v>5</v>
      </c>
    </row>
    <row r="26" spans="10:23" ht="15" customHeight="1" x14ac:dyDescent="0.25">
      <c r="L26" s="336"/>
      <c r="M26" s="232">
        <v>481</v>
      </c>
      <c r="N26" s="233" t="s">
        <v>5</v>
      </c>
      <c r="O26" s="233" t="s">
        <v>5</v>
      </c>
      <c r="P26" s="234" t="s">
        <v>5</v>
      </c>
      <c r="Q26" s="232" t="s">
        <v>5</v>
      </c>
      <c r="R26" s="233" t="s">
        <v>5</v>
      </c>
      <c r="S26" s="233" t="s">
        <v>5</v>
      </c>
      <c r="T26" s="234" t="s">
        <v>5</v>
      </c>
      <c r="U26" s="232" t="s">
        <v>5</v>
      </c>
      <c r="V26" s="233" t="s">
        <v>5</v>
      </c>
      <c r="W26" s="235" t="s">
        <v>5</v>
      </c>
    </row>
    <row r="27" spans="10:23" x14ac:dyDescent="0.25">
      <c r="L27" s="43"/>
      <c r="M27" s="156"/>
      <c r="N27" s="157"/>
      <c r="O27" s="156"/>
      <c r="P27" s="157"/>
      <c r="Q27" s="156"/>
      <c r="R27" s="157"/>
      <c r="S27" s="58"/>
      <c r="T27" s="42"/>
      <c r="U27" s="337"/>
      <c r="V27" s="337"/>
    </row>
    <row r="28" spans="10:23" x14ac:dyDescent="0.25">
      <c r="L28" s="48" t="s">
        <v>1302</v>
      </c>
      <c r="M28" s="156"/>
      <c r="N28" s="157"/>
      <c r="O28" s="156"/>
      <c r="P28" s="157"/>
      <c r="Q28" s="156"/>
      <c r="R28" s="157"/>
      <c r="S28" s="126"/>
      <c r="T28" s="42"/>
    </row>
    <row r="29" spans="10:23" ht="15" customHeight="1" x14ac:dyDescent="0.25">
      <c r="M29" s="156"/>
      <c r="N29" s="157"/>
      <c r="O29" s="156"/>
      <c r="P29" s="157"/>
      <c r="Q29" s="156"/>
      <c r="R29" s="157"/>
      <c r="S29" s="58"/>
      <c r="T29" s="42"/>
    </row>
    <row r="30" spans="10:23" ht="15" customHeight="1" x14ac:dyDescent="0.25">
      <c r="L30" s="48" t="s">
        <v>661</v>
      </c>
      <c r="M30" s="285" t="s">
        <v>1314</v>
      </c>
      <c r="N30" s="285"/>
      <c r="O30" s="48"/>
    </row>
    <row r="31" spans="10:23" ht="15" customHeight="1" x14ac:dyDescent="0.25">
      <c r="L31" s="285"/>
      <c r="M31" s="286" t="s">
        <v>665</v>
      </c>
      <c r="N31" s="287"/>
      <c r="O31" s="49" t="s">
        <v>670</v>
      </c>
    </row>
    <row r="32" spans="10:23" ht="15" customHeight="1" x14ac:dyDescent="0.25">
      <c r="L32" s="285"/>
      <c r="M32" s="52">
        <v>8</v>
      </c>
      <c r="N32" s="288"/>
      <c r="O32" s="50" t="s">
        <v>662</v>
      </c>
    </row>
    <row r="33" spans="12:15" ht="15" customHeight="1" x14ac:dyDescent="0.25">
      <c r="L33" s="285"/>
      <c r="M33" s="289" t="s">
        <v>702</v>
      </c>
      <c r="N33" s="284"/>
      <c r="O33" s="289" t="s">
        <v>664</v>
      </c>
    </row>
    <row r="34" spans="12:15" ht="15" customHeight="1" x14ac:dyDescent="0.25">
      <c r="L34" s="285"/>
      <c r="M34" s="289"/>
      <c r="N34" s="284"/>
      <c r="O34" s="289" t="s">
        <v>1313</v>
      </c>
    </row>
    <row r="35" spans="12:15" ht="15" customHeight="1" x14ac:dyDescent="0.25">
      <c r="L35" s="58"/>
      <c r="M35" s="42"/>
      <c r="N35" s="42"/>
    </row>
    <row r="36" spans="12:15" ht="15" customHeight="1" x14ac:dyDescent="0.25">
      <c r="L36" s="285" t="s">
        <v>1090</v>
      </c>
    </row>
    <row r="37" spans="12:15" ht="15" customHeight="1" x14ac:dyDescent="0.25"/>
  </sheetData>
  <mergeCells count="18">
    <mergeCell ref="J5:J7"/>
    <mergeCell ref="B5:B7"/>
    <mergeCell ref="K5:K7"/>
    <mergeCell ref="L17:L18"/>
    <mergeCell ref="L21:L22"/>
    <mergeCell ref="I5:I6"/>
    <mergeCell ref="H5:H6"/>
    <mergeCell ref="G5:G6"/>
    <mergeCell ref="F5:F6"/>
    <mergeCell ref="C5:E5"/>
    <mergeCell ref="L15:L16"/>
    <mergeCell ref="M15:P15"/>
    <mergeCell ref="Q15:T15"/>
    <mergeCell ref="U27:V27"/>
    <mergeCell ref="L23:L24"/>
    <mergeCell ref="L25:L26"/>
    <mergeCell ref="U15:W15"/>
    <mergeCell ref="L19:L20"/>
  </mergeCell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6"/>
  </sheetPr>
  <dimension ref="A1:N27"/>
  <sheetViews>
    <sheetView topLeftCell="A4" zoomScaleNormal="100" workbookViewId="0">
      <selection activeCell="B20" sqref="B20:B21"/>
    </sheetView>
  </sheetViews>
  <sheetFormatPr defaultRowHeight="15" x14ac:dyDescent="0.25"/>
  <cols>
    <col min="2" max="2" width="21.7109375" customWidth="1"/>
    <col min="3" max="5" width="8.7109375" customWidth="1"/>
    <col min="6" max="8" width="9.7109375" customWidth="1"/>
    <col min="9" max="9" width="13.7109375" customWidth="1"/>
    <col min="10" max="11" width="9.7109375" customWidth="1"/>
  </cols>
  <sheetData>
    <row r="1" spans="1:14" x14ac:dyDescent="0.25">
      <c r="A1" t="s">
        <v>563</v>
      </c>
    </row>
    <row r="2" spans="1:14" x14ac:dyDescent="0.25">
      <c r="A2" s="44" t="s">
        <v>1422</v>
      </c>
    </row>
    <row r="3" spans="1:14" x14ac:dyDescent="0.25">
      <c r="A3" s="37" t="s">
        <v>1417</v>
      </c>
    </row>
    <row r="5" spans="1:14" ht="30" customHeight="1" thickBot="1" x14ac:dyDescent="0.3">
      <c r="B5" s="309" t="s">
        <v>1306</v>
      </c>
      <c r="C5" s="303" t="s">
        <v>1154</v>
      </c>
      <c r="D5" s="304"/>
      <c r="E5" s="305"/>
      <c r="F5" s="467" t="s">
        <v>26</v>
      </c>
      <c r="G5" s="467" t="s">
        <v>16</v>
      </c>
      <c r="H5" s="467" t="s">
        <v>16</v>
      </c>
      <c r="I5" s="314" t="s">
        <v>8</v>
      </c>
      <c r="J5" s="326" t="s">
        <v>9</v>
      </c>
      <c r="K5" s="452" t="s">
        <v>15</v>
      </c>
    </row>
    <row r="6" spans="1:14" ht="18" customHeight="1" thickBot="1" x14ac:dyDescent="0.3">
      <c r="B6" s="309"/>
      <c r="C6" s="105" t="s">
        <v>914</v>
      </c>
      <c r="D6" s="105" t="s">
        <v>1156</v>
      </c>
      <c r="E6" s="140" t="s">
        <v>1152</v>
      </c>
      <c r="F6" s="442"/>
      <c r="G6" s="307"/>
      <c r="H6" s="307"/>
      <c r="I6" s="314"/>
      <c r="J6" s="326"/>
      <c r="K6" s="452"/>
    </row>
    <row r="7" spans="1:14" ht="18" customHeight="1" thickBot="1" x14ac:dyDescent="0.3">
      <c r="B7" s="310"/>
      <c r="C7" s="106" t="s">
        <v>6</v>
      </c>
      <c r="D7" s="106" t="s">
        <v>6</v>
      </c>
      <c r="E7" s="174" t="s">
        <v>6</v>
      </c>
      <c r="F7" s="106" t="s">
        <v>21</v>
      </c>
      <c r="G7" s="104" t="s">
        <v>23</v>
      </c>
      <c r="H7" s="104" t="s">
        <v>13</v>
      </c>
      <c r="I7" s="305"/>
      <c r="J7" s="327"/>
      <c r="K7" s="446"/>
    </row>
    <row r="8" spans="1:14" ht="22.5" customHeight="1" x14ac:dyDescent="0.25">
      <c r="B8" s="347" t="s">
        <v>42</v>
      </c>
      <c r="C8" s="487" t="s">
        <v>5</v>
      </c>
      <c r="D8" s="480" t="s">
        <v>1169</v>
      </c>
      <c r="E8" s="480" t="s">
        <v>1170</v>
      </c>
      <c r="F8" s="345">
        <v>40</v>
      </c>
      <c r="G8" s="345">
        <v>160</v>
      </c>
      <c r="H8" s="345">
        <v>4</v>
      </c>
      <c r="I8" s="345">
        <v>960</v>
      </c>
      <c r="J8" s="349" t="s">
        <v>1293</v>
      </c>
      <c r="K8" s="236">
        <f>K9*1.21</f>
        <v>1114.4099999999999</v>
      </c>
    </row>
    <row r="9" spans="1:14" ht="22.5" customHeight="1" x14ac:dyDescent="0.25">
      <c r="B9" s="335"/>
      <c r="C9" s="488"/>
      <c r="D9" s="481"/>
      <c r="E9" s="481"/>
      <c r="F9" s="344"/>
      <c r="G9" s="344"/>
      <c r="H9" s="344"/>
      <c r="I9" s="344"/>
      <c r="J9" s="350"/>
      <c r="K9" s="237">
        <v>921</v>
      </c>
      <c r="N9" s="218"/>
    </row>
    <row r="10" spans="1:14" ht="22.5" customHeight="1" x14ac:dyDescent="0.25">
      <c r="B10" s="338" t="s">
        <v>41</v>
      </c>
      <c r="C10" s="411" t="s">
        <v>5</v>
      </c>
      <c r="D10" s="385" t="s">
        <v>1169</v>
      </c>
      <c r="E10" s="385">
        <v>325</v>
      </c>
      <c r="F10" s="385">
        <v>52</v>
      </c>
      <c r="G10" s="385">
        <v>156</v>
      </c>
      <c r="H10" s="385">
        <v>3</v>
      </c>
      <c r="I10" s="363">
        <v>1248</v>
      </c>
      <c r="J10" s="357" t="s">
        <v>1293</v>
      </c>
      <c r="K10" s="214">
        <f>K11*1.21</f>
        <v>862.73</v>
      </c>
      <c r="N10" s="231"/>
    </row>
    <row r="11" spans="1:14" ht="22.5" customHeight="1" x14ac:dyDescent="0.25">
      <c r="B11" s="348"/>
      <c r="C11" s="412"/>
      <c r="D11" s="400"/>
      <c r="E11" s="400"/>
      <c r="F11" s="400"/>
      <c r="G11" s="400"/>
      <c r="H11" s="400"/>
      <c r="I11" s="364"/>
      <c r="J11" s="358"/>
      <c r="K11" s="238">
        <v>713</v>
      </c>
      <c r="N11" s="218"/>
    </row>
    <row r="12" spans="1:14" ht="15" customHeight="1" x14ac:dyDescent="0.25">
      <c r="B12" s="324" t="s">
        <v>43</v>
      </c>
      <c r="C12" s="374" t="s">
        <v>1172</v>
      </c>
      <c r="D12" s="340" t="s">
        <v>1171</v>
      </c>
      <c r="E12" s="340">
        <v>300</v>
      </c>
      <c r="F12" s="340">
        <v>12</v>
      </c>
      <c r="G12" s="340">
        <v>720</v>
      </c>
      <c r="H12" s="340">
        <v>60</v>
      </c>
      <c r="I12" s="340">
        <v>240</v>
      </c>
      <c r="J12" s="367" t="s">
        <v>1293</v>
      </c>
      <c r="K12" s="239">
        <f>K13*1.21</f>
        <v>807.06999999999994</v>
      </c>
      <c r="N12" s="231"/>
    </row>
    <row r="13" spans="1:14" ht="15" customHeight="1" x14ac:dyDescent="0.25">
      <c r="B13" s="321"/>
      <c r="C13" s="375"/>
      <c r="D13" s="344"/>
      <c r="E13" s="344"/>
      <c r="F13" s="344"/>
      <c r="G13" s="344"/>
      <c r="H13" s="344"/>
      <c r="I13" s="344"/>
      <c r="J13" s="350"/>
      <c r="K13" s="237">
        <v>667</v>
      </c>
    </row>
    <row r="14" spans="1:14" ht="22.5" customHeight="1" x14ac:dyDescent="0.25">
      <c r="B14" s="338" t="s">
        <v>44</v>
      </c>
      <c r="C14" s="485" t="s">
        <v>5</v>
      </c>
      <c r="D14" s="478" t="s">
        <v>5</v>
      </c>
      <c r="E14" s="478" t="s">
        <v>5</v>
      </c>
      <c r="F14" s="385">
        <v>700</v>
      </c>
      <c r="G14" s="385">
        <v>700</v>
      </c>
      <c r="H14" s="385">
        <v>1</v>
      </c>
      <c r="I14" s="385" t="s">
        <v>5</v>
      </c>
      <c r="J14" s="357" t="s">
        <v>1293</v>
      </c>
      <c r="K14" s="214">
        <f>K15*1.21</f>
        <v>393.25</v>
      </c>
    </row>
    <row r="15" spans="1:14" ht="22.5" customHeight="1" x14ac:dyDescent="0.25">
      <c r="B15" s="348"/>
      <c r="C15" s="486"/>
      <c r="D15" s="479"/>
      <c r="E15" s="479"/>
      <c r="F15" s="400"/>
      <c r="G15" s="400"/>
      <c r="H15" s="400"/>
      <c r="I15" s="400"/>
      <c r="J15" s="358"/>
      <c r="K15" s="238">
        <v>325</v>
      </c>
    </row>
    <row r="16" spans="1:14" ht="22.5" customHeight="1" x14ac:dyDescent="0.25">
      <c r="B16" s="334" t="s">
        <v>45</v>
      </c>
      <c r="C16" s="489" t="s">
        <v>5</v>
      </c>
      <c r="D16" s="476" t="s">
        <v>5</v>
      </c>
      <c r="E16" s="476" t="s">
        <v>5</v>
      </c>
      <c r="F16" s="340">
        <v>700</v>
      </c>
      <c r="G16" s="340">
        <v>700</v>
      </c>
      <c r="H16" s="340">
        <v>1</v>
      </c>
      <c r="I16" s="340" t="s">
        <v>5</v>
      </c>
      <c r="J16" s="367" t="s">
        <v>1293</v>
      </c>
      <c r="K16" s="239">
        <f>K17*1.21</f>
        <v>1143.45</v>
      </c>
    </row>
    <row r="17" spans="2:11" ht="22.5" customHeight="1" x14ac:dyDescent="0.25">
      <c r="B17" s="335"/>
      <c r="C17" s="488"/>
      <c r="D17" s="481"/>
      <c r="E17" s="481"/>
      <c r="F17" s="344"/>
      <c r="G17" s="344"/>
      <c r="H17" s="344"/>
      <c r="I17" s="344"/>
      <c r="J17" s="350"/>
      <c r="K17" s="237">
        <v>945</v>
      </c>
    </row>
    <row r="18" spans="2:11" ht="22.5" customHeight="1" x14ac:dyDescent="0.25">
      <c r="B18" s="338" t="s">
        <v>1418</v>
      </c>
      <c r="C18" s="485" t="s">
        <v>5</v>
      </c>
      <c r="D18" s="478" t="s">
        <v>5</v>
      </c>
      <c r="E18" s="478" t="s">
        <v>5</v>
      </c>
      <c r="F18" s="385">
        <v>700</v>
      </c>
      <c r="G18" s="385">
        <v>700</v>
      </c>
      <c r="H18" s="385">
        <v>1</v>
      </c>
      <c r="I18" s="385" t="s">
        <v>5</v>
      </c>
      <c r="J18" s="357" t="s">
        <v>1293</v>
      </c>
      <c r="K18" s="214">
        <f>K19*1.21</f>
        <v>438.02</v>
      </c>
    </row>
    <row r="19" spans="2:11" ht="22.5" customHeight="1" x14ac:dyDescent="0.25">
      <c r="B19" s="348"/>
      <c r="C19" s="486"/>
      <c r="D19" s="479"/>
      <c r="E19" s="479"/>
      <c r="F19" s="400"/>
      <c r="G19" s="400"/>
      <c r="H19" s="400"/>
      <c r="I19" s="400"/>
      <c r="J19" s="358"/>
      <c r="K19" s="238">
        <v>362</v>
      </c>
    </row>
    <row r="20" spans="2:11" ht="15" customHeight="1" x14ac:dyDescent="0.25">
      <c r="B20" s="334" t="s">
        <v>46</v>
      </c>
      <c r="C20" s="519" t="s">
        <v>1173</v>
      </c>
      <c r="D20" s="520"/>
      <c r="E20" s="520"/>
      <c r="F20" s="520"/>
      <c r="G20" s="520"/>
      <c r="H20" s="520"/>
      <c r="I20" s="521"/>
      <c r="J20" s="367" t="s">
        <v>1293</v>
      </c>
      <c r="K20" s="239">
        <f>K21*1.21</f>
        <v>677.6</v>
      </c>
    </row>
    <row r="21" spans="2:11" ht="15" customHeight="1" x14ac:dyDescent="0.25">
      <c r="B21" s="335"/>
      <c r="C21" s="522"/>
      <c r="D21" s="523"/>
      <c r="E21" s="523"/>
      <c r="F21" s="523"/>
      <c r="G21" s="523"/>
      <c r="H21" s="523"/>
      <c r="I21" s="524"/>
      <c r="J21" s="350"/>
      <c r="K21" s="237">
        <v>560</v>
      </c>
    </row>
    <row r="22" spans="2:11" ht="15" customHeight="1" x14ac:dyDescent="0.25">
      <c r="B22" s="338" t="s">
        <v>1420</v>
      </c>
      <c r="C22" s="525" t="s">
        <v>47</v>
      </c>
      <c r="D22" s="526"/>
      <c r="E22" s="526"/>
      <c r="F22" s="526"/>
      <c r="G22" s="526"/>
      <c r="H22" s="526"/>
      <c r="I22" s="527"/>
      <c r="J22" s="357" t="s">
        <v>1293</v>
      </c>
      <c r="K22" s="493" t="s">
        <v>883</v>
      </c>
    </row>
    <row r="23" spans="2:11" ht="15" customHeight="1" x14ac:dyDescent="0.25">
      <c r="B23" s="383"/>
      <c r="C23" s="528"/>
      <c r="D23" s="529"/>
      <c r="E23" s="529"/>
      <c r="F23" s="529"/>
      <c r="G23" s="529"/>
      <c r="H23" s="529"/>
      <c r="I23" s="530"/>
      <c r="J23" s="391"/>
      <c r="K23" s="494"/>
    </row>
    <row r="24" spans="2:11" ht="15" customHeight="1" x14ac:dyDescent="0.25">
      <c r="B24" s="334" t="s">
        <v>1419</v>
      </c>
      <c r="C24" s="515" t="s">
        <v>47</v>
      </c>
      <c r="D24" s="454"/>
      <c r="E24" s="454"/>
      <c r="F24" s="454"/>
      <c r="G24" s="454"/>
      <c r="H24" s="454"/>
      <c r="I24" s="516"/>
      <c r="J24" s="367" t="s">
        <v>1293</v>
      </c>
      <c r="K24" s="483" t="s">
        <v>883</v>
      </c>
    </row>
    <row r="25" spans="2:11" ht="15" customHeight="1" x14ac:dyDescent="0.25">
      <c r="B25" s="336"/>
      <c r="C25" s="517"/>
      <c r="D25" s="317"/>
      <c r="E25" s="317"/>
      <c r="F25" s="317"/>
      <c r="G25" s="317"/>
      <c r="H25" s="317"/>
      <c r="I25" s="518"/>
      <c r="J25" s="376"/>
      <c r="K25" s="514"/>
    </row>
    <row r="26" spans="2:11" ht="18" customHeight="1" x14ac:dyDescent="0.25">
      <c r="B26" s="43"/>
      <c r="C26" s="42"/>
      <c r="D26" s="42"/>
      <c r="E26" s="42"/>
      <c r="F26" s="42"/>
      <c r="G26" s="42"/>
      <c r="H26" s="42"/>
      <c r="I26" s="42"/>
      <c r="J26" s="42"/>
      <c r="K26" s="126"/>
    </row>
    <row r="27" spans="2:11" x14ac:dyDescent="0.25">
      <c r="B27" s="48" t="s">
        <v>1302</v>
      </c>
    </row>
  </sheetData>
  <mergeCells count="73">
    <mergeCell ref="B16:B17"/>
    <mergeCell ref="J14:J15"/>
    <mergeCell ref="J22:J23"/>
    <mergeCell ref="J20:J21"/>
    <mergeCell ref="J16:J17"/>
    <mergeCell ref="I16:I17"/>
    <mergeCell ref="C20:I21"/>
    <mergeCell ref="C22:I23"/>
    <mergeCell ref="C14:C15"/>
    <mergeCell ref="E14:E15"/>
    <mergeCell ref="F14:F15"/>
    <mergeCell ref="G14:G15"/>
    <mergeCell ref="H14:H15"/>
    <mergeCell ref="B14:B15"/>
    <mergeCell ref="E16:E17"/>
    <mergeCell ref="D16:D17"/>
    <mergeCell ref="J5:J7"/>
    <mergeCell ref="K5:K7"/>
    <mergeCell ref="I5:I7"/>
    <mergeCell ref="H5:H6"/>
    <mergeCell ref="G5:G6"/>
    <mergeCell ref="B5:B7"/>
    <mergeCell ref="F5:F6"/>
    <mergeCell ref="C5:E5"/>
    <mergeCell ref="F8:F9"/>
    <mergeCell ref="E8:E9"/>
    <mergeCell ref="D8:D9"/>
    <mergeCell ref="C8:C9"/>
    <mergeCell ref="B12:B13"/>
    <mergeCell ref="B10:B11"/>
    <mergeCell ref="B8:B9"/>
    <mergeCell ref="I14:I15"/>
    <mergeCell ref="H16:H17"/>
    <mergeCell ref="G16:G17"/>
    <mergeCell ref="C16:C17"/>
    <mergeCell ref="C10:C11"/>
    <mergeCell ref="D10:D11"/>
    <mergeCell ref="E10:E11"/>
    <mergeCell ref="F10:F11"/>
    <mergeCell ref="F12:F13"/>
    <mergeCell ref="E12:E13"/>
    <mergeCell ref="D12:D13"/>
    <mergeCell ref="C12:C13"/>
    <mergeCell ref="F16:F17"/>
    <mergeCell ref="D14:D15"/>
    <mergeCell ref="J8:J9"/>
    <mergeCell ref="I8:I9"/>
    <mergeCell ref="H8:H9"/>
    <mergeCell ref="G8:G9"/>
    <mergeCell ref="J12:J13"/>
    <mergeCell ref="I12:I13"/>
    <mergeCell ref="H12:H13"/>
    <mergeCell ref="G12:G13"/>
    <mergeCell ref="G10:G11"/>
    <mergeCell ref="H10:H11"/>
    <mergeCell ref="I10:I11"/>
    <mergeCell ref="J10:J11"/>
    <mergeCell ref="B24:B25"/>
    <mergeCell ref="C24:I25"/>
    <mergeCell ref="J24:J25"/>
    <mergeCell ref="B18:B19"/>
    <mergeCell ref="C18:C19"/>
    <mergeCell ref="D18:D19"/>
    <mergeCell ref="E18:E19"/>
    <mergeCell ref="F18:F19"/>
    <mergeCell ref="B22:B23"/>
    <mergeCell ref="B20:B21"/>
    <mergeCell ref="K24:K25"/>
    <mergeCell ref="G18:G19"/>
    <mergeCell ref="H18:H19"/>
    <mergeCell ref="I18:I19"/>
    <mergeCell ref="J18:J19"/>
    <mergeCell ref="K22:K23"/>
  </mergeCells>
  <pageMargins left="0.7" right="0.7" top="0.78740157499999996" bottom="0.78740157499999996" header="0.3" footer="0.3"/>
  <ignoredErrors>
    <ignoredError sqref="E8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E9F4-C9A7-4113-93BF-79B686760091}">
  <sheetPr>
    <tabColor theme="6"/>
  </sheetPr>
  <dimension ref="A1:L47"/>
  <sheetViews>
    <sheetView zoomScaleNormal="100" workbookViewId="0">
      <selection activeCell="Q37" sqref="Q37"/>
    </sheetView>
  </sheetViews>
  <sheetFormatPr defaultRowHeight="15" x14ac:dyDescent="0.25"/>
  <cols>
    <col min="2" max="2" width="30.7109375" customWidth="1"/>
    <col min="6" max="8" width="9.7109375" customWidth="1"/>
    <col min="9" max="10" width="13.7109375" customWidth="1"/>
    <col min="11" max="11" width="9.7109375" customWidth="1"/>
    <col min="12" max="12" width="13.7109375" customWidth="1"/>
  </cols>
  <sheetData>
    <row r="1" spans="1:11" x14ac:dyDescent="0.25">
      <c r="A1" t="s">
        <v>563</v>
      </c>
    </row>
    <row r="2" spans="1:11" x14ac:dyDescent="0.25">
      <c r="A2" s="44" t="s">
        <v>1398</v>
      </c>
    </row>
    <row r="3" spans="1:11" x14ac:dyDescent="0.25">
      <c r="A3" s="37"/>
    </row>
    <row r="4" spans="1:11" x14ac:dyDescent="0.25">
      <c r="A4" s="37" t="s">
        <v>565</v>
      </c>
    </row>
    <row r="6" spans="1:11" ht="15.75" thickBot="1" x14ac:dyDescent="0.3">
      <c r="B6" s="309" t="s">
        <v>1305</v>
      </c>
      <c r="C6" s="303" t="s">
        <v>1154</v>
      </c>
      <c r="D6" s="304"/>
      <c r="E6" s="305"/>
      <c r="F6" s="467" t="s">
        <v>26</v>
      </c>
      <c r="G6" s="467" t="s">
        <v>16</v>
      </c>
      <c r="H6" s="315" t="s">
        <v>36</v>
      </c>
      <c r="I6" s="314" t="s">
        <v>8</v>
      </c>
      <c r="J6" s="326" t="s">
        <v>9</v>
      </c>
      <c r="K6" s="452" t="s">
        <v>15</v>
      </c>
    </row>
    <row r="7" spans="1:11" ht="15.75" thickBot="1" x14ac:dyDescent="0.3">
      <c r="B7" s="326"/>
      <c r="C7" s="105" t="s">
        <v>1150</v>
      </c>
      <c r="D7" s="105" t="s">
        <v>1151</v>
      </c>
      <c r="E7" s="140" t="s">
        <v>1152</v>
      </c>
      <c r="F7" s="442"/>
      <c r="G7" s="307"/>
      <c r="H7" s="315"/>
      <c r="I7" s="314"/>
      <c r="J7" s="326"/>
      <c r="K7" s="452"/>
    </row>
    <row r="8" spans="1:11" ht="15.75" thickBot="1" x14ac:dyDescent="0.3">
      <c r="B8" s="327"/>
      <c r="C8" s="106" t="s">
        <v>6</v>
      </c>
      <c r="D8" s="106" t="s">
        <v>6</v>
      </c>
      <c r="E8" s="142" t="s">
        <v>6</v>
      </c>
      <c r="F8" s="106" t="s">
        <v>21</v>
      </c>
      <c r="G8" s="104" t="s">
        <v>13</v>
      </c>
      <c r="H8" s="316"/>
      <c r="I8" s="305"/>
      <c r="J8" s="327"/>
      <c r="K8" s="446"/>
    </row>
    <row r="9" spans="1:11" x14ac:dyDescent="0.25">
      <c r="B9" s="347" t="s">
        <v>1399</v>
      </c>
      <c r="C9" s="355">
        <v>3995</v>
      </c>
      <c r="D9" s="345">
        <v>550</v>
      </c>
      <c r="E9" s="345">
        <v>550</v>
      </c>
      <c r="F9" s="345" t="s">
        <v>10</v>
      </c>
      <c r="G9" s="354">
        <v>2400</v>
      </c>
      <c r="H9" s="345" t="s">
        <v>1400</v>
      </c>
      <c r="I9" s="345">
        <v>10</v>
      </c>
      <c r="J9" s="349" t="s">
        <v>1293</v>
      </c>
      <c r="K9" s="532" t="s">
        <v>883</v>
      </c>
    </row>
    <row r="10" spans="1:11" x14ac:dyDescent="0.25">
      <c r="B10" s="336"/>
      <c r="C10" s="380"/>
      <c r="D10" s="341"/>
      <c r="E10" s="341"/>
      <c r="F10" s="341"/>
      <c r="G10" s="379"/>
      <c r="H10" s="341"/>
      <c r="I10" s="341"/>
      <c r="J10" s="376"/>
      <c r="K10" s="514"/>
    </row>
    <row r="12" spans="1:11" x14ac:dyDescent="0.25">
      <c r="B12" s="48" t="s">
        <v>1302</v>
      </c>
    </row>
    <row r="13" spans="1:11" x14ac:dyDescent="0.25">
      <c r="B13" s="48"/>
    </row>
    <row r="14" spans="1:11" x14ac:dyDescent="0.25">
      <c r="A14" s="37" t="s">
        <v>1403</v>
      </c>
      <c r="B14" s="48"/>
    </row>
    <row r="16" spans="1:11" ht="15.75" thickBot="1" x14ac:dyDescent="0.3">
      <c r="B16" s="309" t="s">
        <v>1305</v>
      </c>
      <c r="C16" s="303" t="s">
        <v>1154</v>
      </c>
      <c r="D16" s="304"/>
      <c r="E16" s="305"/>
      <c r="F16" s="467" t="s">
        <v>26</v>
      </c>
      <c r="G16" s="467" t="s">
        <v>16</v>
      </c>
      <c r="H16" s="315" t="s">
        <v>36</v>
      </c>
      <c r="I16" s="314" t="s">
        <v>8</v>
      </c>
      <c r="J16" s="326" t="s">
        <v>9</v>
      </c>
      <c r="K16" s="452" t="s">
        <v>15</v>
      </c>
    </row>
    <row r="17" spans="1:11" ht="15.75" thickBot="1" x14ac:dyDescent="0.3">
      <c r="B17" s="326"/>
      <c r="C17" s="105" t="s">
        <v>1150</v>
      </c>
      <c r="D17" s="105" t="s">
        <v>1151</v>
      </c>
      <c r="E17" s="140" t="s">
        <v>1152</v>
      </c>
      <c r="F17" s="442"/>
      <c r="G17" s="307"/>
      <c r="H17" s="315"/>
      <c r="I17" s="314"/>
      <c r="J17" s="326"/>
      <c r="K17" s="452"/>
    </row>
    <row r="18" spans="1:11" ht="15.75" thickBot="1" x14ac:dyDescent="0.3">
      <c r="B18" s="327"/>
      <c r="C18" s="106" t="s">
        <v>6</v>
      </c>
      <c r="D18" s="106" t="s">
        <v>6</v>
      </c>
      <c r="E18" s="142" t="s">
        <v>6</v>
      </c>
      <c r="F18" s="106" t="s">
        <v>21</v>
      </c>
      <c r="G18" s="104" t="s">
        <v>13</v>
      </c>
      <c r="H18" s="316"/>
      <c r="I18" s="305"/>
      <c r="J18" s="327"/>
      <c r="K18" s="446"/>
    </row>
    <row r="19" spans="1:11" x14ac:dyDescent="0.25">
      <c r="B19" s="347" t="s">
        <v>1401</v>
      </c>
      <c r="C19" s="355">
        <v>990</v>
      </c>
      <c r="D19" s="345">
        <v>550</v>
      </c>
      <c r="E19" s="345">
        <v>550</v>
      </c>
      <c r="F19" s="345">
        <v>2</v>
      </c>
      <c r="G19" s="354">
        <v>330</v>
      </c>
      <c r="H19" s="345" t="s">
        <v>1400</v>
      </c>
      <c r="I19" s="345">
        <v>32</v>
      </c>
      <c r="J19" s="349" t="s">
        <v>1293</v>
      </c>
      <c r="K19" s="532" t="s">
        <v>883</v>
      </c>
    </row>
    <row r="20" spans="1:11" x14ac:dyDescent="0.25">
      <c r="B20" s="336"/>
      <c r="C20" s="380"/>
      <c r="D20" s="341"/>
      <c r="E20" s="341"/>
      <c r="F20" s="341"/>
      <c r="G20" s="379"/>
      <c r="H20" s="341"/>
      <c r="I20" s="341"/>
      <c r="J20" s="376"/>
      <c r="K20" s="514"/>
    </row>
    <row r="22" spans="1:11" x14ac:dyDescent="0.25">
      <c r="B22" s="48" t="s">
        <v>1302</v>
      </c>
    </row>
    <row r="23" spans="1:11" x14ac:dyDescent="0.25">
      <c r="B23" s="48"/>
    </row>
    <row r="24" spans="1:11" x14ac:dyDescent="0.25">
      <c r="A24" s="37" t="s">
        <v>572</v>
      </c>
      <c r="B24" s="48"/>
    </row>
    <row r="26" spans="1:11" ht="15.75" thickBot="1" x14ac:dyDescent="0.3">
      <c r="B26" s="309" t="s">
        <v>1305</v>
      </c>
      <c r="C26" s="303" t="s">
        <v>1154</v>
      </c>
      <c r="D26" s="304"/>
      <c r="E26" s="305"/>
      <c r="F26" s="467" t="s">
        <v>26</v>
      </c>
      <c r="G26" s="467" t="s">
        <v>16</v>
      </c>
      <c r="H26" s="315" t="s">
        <v>36</v>
      </c>
      <c r="I26" s="314" t="s">
        <v>8</v>
      </c>
      <c r="J26" s="326" t="s">
        <v>9</v>
      </c>
      <c r="K26" s="452" t="s">
        <v>15</v>
      </c>
    </row>
    <row r="27" spans="1:11" ht="15.75" thickBot="1" x14ac:dyDescent="0.3">
      <c r="B27" s="326"/>
      <c r="C27" s="105" t="s">
        <v>1150</v>
      </c>
      <c r="D27" s="105" t="s">
        <v>1151</v>
      </c>
      <c r="E27" s="140" t="s">
        <v>1152</v>
      </c>
      <c r="F27" s="442"/>
      <c r="G27" s="307"/>
      <c r="H27" s="315"/>
      <c r="I27" s="314"/>
      <c r="J27" s="326"/>
      <c r="K27" s="452"/>
    </row>
    <row r="28" spans="1:11" ht="15.75" thickBot="1" x14ac:dyDescent="0.3">
      <c r="B28" s="327"/>
      <c r="C28" s="106" t="s">
        <v>6</v>
      </c>
      <c r="D28" s="106" t="s">
        <v>6</v>
      </c>
      <c r="E28" s="142" t="s">
        <v>6</v>
      </c>
      <c r="F28" s="106" t="s">
        <v>21</v>
      </c>
      <c r="G28" s="104" t="s">
        <v>13</v>
      </c>
      <c r="H28" s="316"/>
      <c r="I28" s="305"/>
      <c r="J28" s="327"/>
      <c r="K28" s="446"/>
    </row>
    <row r="29" spans="1:11" x14ac:dyDescent="0.25">
      <c r="B29" s="347" t="s">
        <v>1402</v>
      </c>
      <c r="C29" s="355">
        <v>990</v>
      </c>
      <c r="D29" s="345">
        <v>550</v>
      </c>
      <c r="E29" s="345">
        <v>550</v>
      </c>
      <c r="F29" s="345">
        <v>2</v>
      </c>
      <c r="G29" s="354">
        <v>400</v>
      </c>
      <c r="H29" s="345" t="s">
        <v>1400</v>
      </c>
      <c r="I29" s="345">
        <v>32</v>
      </c>
      <c r="J29" s="349" t="s">
        <v>1293</v>
      </c>
      <c r="K29" s="532" t="s">
        <v>883</v>
      </c>
    </row>
    <row r="30" spans="1:11" x14ac:dyDescent="0.25">
      <c r="B30" s="336"/>
      <c r="C30" s="380"/>
      <c r="D30" s="341"/>
      <c r="E30" s="341"/>
      <c r="F30" s="341"/>
      <c r="G30" s="379"/>
      <c r="H30" s="341"/>
      <c r="I30" s="341"/>
      <c r="J30" s="376"/>
      <c r="K30" s="514"/>
    </row>
    <row r="32" spans="1:11" x14ac:dyDescent="0.25">
      <c r="B32" s="48" t="s">
        <v>1302</v>
      </c>
    </row>
    <row r="34" spans="1:12" x14ac:dyDescent="0.25">
      <c r="A34" s="37" t="s">
        <v>573</v>
      </c>
    </row>
    <row r="36" spans="1:12" ht="15" customHeight="1" thickBot="1" x14ac:dyDescent="0.3">
      <c r="B36" s="309" t="s">
        <v>1305</v>
      </c>
      <c r="C36" s="303" t="s">
        <v>1154</v>
      </c>
      <c r="D36" s="304"/>
      <c r="E36" s="305"/>
      <c r="F36" s="472" t="s">
        <v>26</v>
      </c>
      <c r="G36" s="467" t="s">
        <v>16</v>
      </c>
      <c r="H36" s="467" t="s">
        <v>16</v>
      </c>
      <c r="I36" s="315" t="s">
        <v>36</v>
      </c>
      <c r="J36" s="315" t="s">
        <v>8</v>
      </c>
      <c r="K36" s="346" t="s">
        <v>9</v>
      </c>
      <c r="L36" s="387" t="s">
        <v>15</v>
      </c>
    </row>
    <row r="37" spans="1:12" ht="15.75" thickBot="1" x14ac:dyDescent="0.3">
      <c r="B37" s="326"/>
      <c r="C37" s="105" t="s">
        <v>1150</v>
      </c>
      <c r="D37" s="105" t="s">
        <v>1151</v>
      </c>
      <c r="E37" s="140" t="s">
        <v>1152</v>
      </c>
      <c r="F37" s="442"/>
      <c r="G37" s="307"/>
      <c r="H37" s="307"/>
      <c r="I37" s="315"/>
      <c r="J37" s="315"/>
      <c r="K37" s="346"/>
      <c r="L37" s="387"/>
    </row>
    <row r="38" spans="1:12" ht="15.75" thickBot="1" x14ac:dyDescent="0.3">
      <c r="B38" s="327"/>
      <c r="C38" s="106" t="s">
        <v>6</v>
      </c>
      <c r="D38" s="106" t="s">
        <v>6</v>
      </c>
      <c r="E38" s="142" t="s">
        <v>6</v>
      </c>
      <c r="F38" s="106" t="s">
        <v>21</v>
      </c>
      <c r="G38" s="104" t="s">
        <v>23</v>
      </c>
      <c r="H38" s="104" t="s">
        <v>13</v>
      </c>
      <c r="I38" s="316"/>
      <c r="J38" s="316"/>
      <c r="K38" s="331"/>
      <c r="L38" s="303"/>
    </row>
    <row r="39" spans="1:12" x14ac:dyDescent="0.25">
      <c r="B39" s="334" t="s">
        <v>1404</v>
      </c>
      <c r="C39" s="476" t="s">
        <v>1166</v>
      </c>
      <c r="D39" s="476" t="s">
        <v>1406</v>
      </c>
      <c r="E39" s="476" t="s">
        <v>1406</v>
      </c>
      <c r="F39" s="340">
        <v>6</v>
      </c>
      <c r="G39" s="340">
        <v>660</v>
      </c>
      <c r="H39" s="340">
        <v>110</v>
      </c>
      <c r="I39" s="340" t="s">
        <v>1400</v>
      </c>
      <c r="J39" s="340">
        <v>192</v>
      </c>
      <c r="K39" s="367" t="s">
        <v>1293</v>
      </c>
      <c r="L39" s="532" t="s">
        <v>883</v>
      </c>
    </row>
    <row r="40" spans="1:12" x14ac:dyDescent="0.25">
      <c r="B40" s="335"/>
      <c r="C40" s="481"/>
      <c r="D40" s="481"/>
      <c r="E40" s="481"/>
      <c r="F40" s="344"/>
      <c r="G40" s="344"/>
      <c r="H40" s="344"/>
      <c r="I40" s="344"/>
      <c r="J40" s="344"/>
      <c r="K40" s="350"/>
      <c r="L40" s="492"/>
    </row>
    <row r="41" spans="1:12" x14ac:dyDescent="0.25">
      <c r="B41" s="338" t="s">
        <v>1405</v>
      </c>
      <c r="C41" s="478" t="s">
        <v>1166</v>
      </c>
      <c r="D41" s="478" t="s">
        <v>1406</v>
      </c>
      <c r="E41" s="478" t="s">
        <v>1406</v>
      </c>
      <c r="F41" s="385">
        <v>6</v>
      </c>
      <c r="G41" s="385">
        <v>750</v>
      </c>
      <c r="H41" s="385">
        <v>125</v>
      </c>
      <c r="I41" s="385" t="s">
        <v>1400</v>
      </c>
      <c r="J41" s="385">
        <v>192</v>
      </c>
      <c r="K41" s="357" t="s">
        <v>1293</v>
      </c>
      <c r="L41" s="493" t="s">
        <v>883</v>
      </c>
    </row>
    <row r="42" spans="1:12" x14ac:dyDescent="0.25">
      <c r="B42" s="383"/>
      <c r="C42" s="531"/>
      <c r="D42" s="531"/>
      <c r="E42" s="531"/>
      <c r="F42" s="386"/>
      <c r="G42" s="386"/>
      <c r="H42" s="386"/>
      <c r="I42" s="386"/>
      <c r="J42" s="386"/>
      <c r="K42" s="391"/>
      <c r="L42" s="494"/>
    </row>
    <row r="44" spans="1:12" x14ac:dyDescent="0.25">
      <c r="B44" s="48" t="s">
        <v>1302</v>
      </c>
    </row>
    <row r="47" spans="1:12" x14ac:dyDescent="0.25">
      <c r="B47" s="48" t="s">
        <v>1421</v>
      </c>
    </row>
  </sheetData>
  <mergeCells count="85">
    <mergeCell ref="K9:K10"/>
    <mergeCell ref="K19:K20"/>
    <mergeCell ref="K29:K30"/>
    <mergeCell ref="L39:L40"/>
    <mergeCell ref="L41:L42"/>
    <mergeCell ref="K41:K42"/>
    <mergeCell ref="L36:L38"/>
    <mergeCell ref="K16:K18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36:K38"/>
    <mergeCell ref="K39:K40"/>
    <mergeCell ref="G39:G40"/>
    <mergeCell ref="H39:H40"/>
    <mergeCell ref="I39:I40"/>
    <mergeCell ref="J39:J40"/>
    <mergeCell ref="B39:B40"/>
    <mergeCell ref="C39:C40"/>
    <mergeCell ref="D39:D40"/>
    <mergeCell ref="E39:E40"/>
    <mergeCell ref="F39:F40"/>
    <mergeCell ref="J29:J30"/>
    <mergeCell ref="B36:B38"/>
    <mergeCell ref="F36:F37"/>
    <mergeCell ref="G36:G37"/>
    <mergeCell ref="H36:H37"/>
    <mergeCell ref="C36:E36"/>
    <mergeCell ref="I36:I38"/>
    <mergeCell ref="J36:J38"/>
    <mergeCell ref="J26:J28"/>
    <mergeCell ref="K26:K28"/>
    <mergeCell ref="B29:B30"/>
    <mergeCell ref="C29:C30"/>
    <mergeCell ref="D29:D30"/>
    <mergeCell ref="E29:E30"/>
    <mergeCell ref="F29:F30"/>
    <mergeCell ref="G29:G30"/>
    <mergeCell ref="H29:H30"/>
    <mergeCell ref="I29:I30"/>
    <mergeCell ref="B26:B28"/>
    <mergeCell ref="C26:E26"/>
    <mergeCell ref="F26:F27"/>
    <mergeCell ref="G26:G27"/>
    <mergeCell ref="H26:H28"/>
    <mergeCell ref="I26:I2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J9:J10"/>
    <mergeCell ref="I16:I18"/>
    <mergeCell ref="J16:J18"/>
    <mergeCell ref="B16:B18"/>
    <mergeCell ref="C16:E16"/>
    <mergeCell ref="F16:F17"/>
    <mergeCell ref="G16:G17"/>
    <mergeCell ref="H16:H18"/>
    <mergeCell ref="J6:J8"/>
    <mergeCell ref="K6:K8"/>
    <mergeCell ref="B9:B10"/>
    <mergeCell ref="C9:C10"/>
    <mergeCell ref="D9:D10"/>
    <mergeCell ref="E9:E10"/>
    <mergeCell ref="F9:F10"/>
    <mergeCell ref="G9:G10"/>
    <mergeCell ref="H9:H10"/>
    <mergeCell ref="I9:I10"/>
    <mergeCell ref="B6:B8"/>
    <mergeCell ref="C6:E6"/>
    <mergeCell ref="F6:F7"/>
    <mergeCell ref="G6:G7"/>
    <mergeCell ref="H6:H8"/>
    <mergeCell ref="I6:I8"/>
  </mergeCells>
  <pageMargins left="0.7" right="0.7" top="0.78740157499999996" bottom="0.78740157499999996" header="0.3" footer="0.3"/>
  <pageSetup paperSize="9" scale="54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5"/>
  </sheetPr>
  <dimension ref="A1:S44"/>
  <sheetViews>
    <sheetView workbookViewId="0">
      <selection activeCell="J15" sqref="J15"/>
    </sheetView>
  </sheetViews>
  <sheetFormatPr defaultRowHeight="15" x14ac:dyDescent="0.25"/>
  <cols>
    <col min="2" max="2" width="21.7109375" customWidth="1"/>
    <col min="3" max="5" width="8.7109375" customWidth="1"/>
    <col min="6" max="7" width="9.7109375" customWidth="1"/>
    <col min="8" max="8" width="13.7109375" customWidth="1"/>
    <col min="9" max="10" width="9.7109375" customWidth="1"/>
    <col min="11" max="11" width="21.7109375" customWidth="1"/>
    <col min="12" max="14" width="8.7109375" customWidth="1"/>
    <col min="15" max="16" width="9.7109375" customWidth="1"/>
    <col min="17" max="17" width="13.7109375" customWidth="1"/>
    <col min="18" max="19" width="9.7109375" customWidth="1"/>
  </cols>
  <sheetData>
    <row r="1" spans="1:13" x14ac:dyDescent="0.25">
      <c r="A1" t="s">
        <v>574</v>
      </c>
    </row>
    <row r="2" spans="1:13" x14ac:dyDescent="0.25">
      <c r="A2" s="36" t="s">
        <v>576</v>
      </c>
    </row>
    <row r="3" spans="1:13" x14ac:dyDescent="0.25">
      <c r="A3" s="37" t="s">
        <v>575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16</v>
      </c>
      <c r="G5" s="315" t="s">
        <v>49</v>
      </c>
      <c r="H5" s="314" t="s">
        <v>8</v>
      </c>
      <c r="I5" s="326" t="s">
        <v>9</v>
      </c>
      <c r="J5" s="452" t="s">
        <v>15</v>
      </c>
    </row>
    <row r="6" spans="1:13" ht="18" customHeight="1" thickBot="1" x14ac:dyDescent="0.3">
      <c r="B6" s="326"/>
      <c r="C6" s="188" t="s">
        <v>914</v>
      </c>
      <c r="D6" s="105" t="s">
        <v>1150</v>
      </c>
      <c r="E6" s="140" t="s">
        <v>1162</v>
      </c>
      <c r="F6" s="442"/>
      <c r="G6" s="316"/>
      <c r="H6" s="314"/>
      <c r="I6" s="326"/>
      <c r="J6" s="452"/>
    </row>
    <row r="7" spans="1:13" ht="18" customHeight="1" thickBot="1" x14ac:dyDescent="0.3">
      <c r="B7" s="327"/>
      <c r="C7" s="120" t="s">
        <v>6</v>
      </c>
      <c r="D7" s="102" t="s">
        <v>6</v>
      </c>
      <c r="E7" s="142" t="s">
        <v>6</v>
      </c>
      <c r="F7" s="122" t="s">
        <v>13</v>
      </c>
      <c r="G7" s="142" t="s">
        <v>48</v>
      </c>
      <c r="H7" s="305"/>
      <c r="I7" s="327"/>
      <c r="J7" s="446"/>
    </row>
    <row r="8" spans="1:13" ht="15" customHeight="1" x14ac:dyDescent="0.25">
      <c r="B8" s="347" t="s">
        <v>232</v>
      </c>
      <c r="C8" s="355">
        <v>300</v>
      </c>
      <c r="D8" s="345">
        <v>2400</v>
      </c>
      <c r="E8" s="345">
        <v>65</v>
      </c>
      <c r="F8" s="345">
        <v>459</v>
      </c>
      <c r="G8" s="345">
        <v>290</v>
      </c>
      <c r="H8" s="345">
        <v>40</v>
      </c>
      <c r="I8" s="349" t="s">
        <v>1293</v>
      </c>
      <c r="J8" s="236">
        <f>J9*1.21</f>
        <v>3531.99</v>
      </c>
    </row>
    <row r="9" spans="1:13" ht="15" customHeight="1" x14ac:dyDescent="0.25">
      <c r="B9" s="335"/>
      <c r="C9" s="375"/>
      <c r="D9" s="344"/>
      <c r="E9" s="344"/>
      <c r="F9" s="344"/>
      <c r="G9" s="344"/>
      <c r="H9" s="344"/>
      <c r="I9" s="350"/>
      <c r="J9" s="237">
        <v>2919</v>
      </c>
      <c r="M9" s="218"/>
    </row>
    <row r="10" spans="1:13" ht="15" customHeight="1" x14ac:dyDescent="0.25">
      <c r="B10" s="338" t="s">
        <v>233</v>
      </c>
      <c r="C10" s="411">
        <v>300</v>
      </c>
      <c r="D10" s="385">
        <v>2400</v>
      </c>
      <c r="E10" s="385">
        <v>65</v>
      </c>
      <c r="F10" s="385">
        <v>459</v>
      </c>
      <c r="G10" s="385">
        <v>290</v>
      </c>
      <c r="H10" s="385">
        <v>40</v>
      </c>
      <c r="I10" s="357" t="s">
        <v>1293</v>
      </c>
      <c r="J10" s="214">
        <f>J11*1.21</f>
        <v>3531.99</v>
      </c>
      <c r="M10" s="231"/>
    </row>
    <row r="11" spans="1:13" ht="15" customHeight="1" x14ac:dyDescent="0.25">
      <c r="B11" s="348"/>
      <c r="C11" s="412"/>
      <c r="D11" s="400"/>
      <c r="E11" s="400"/>
      <c r="F11" s="400"/>
      <c r="G11" s="400"/>
      <c r="H11" s="400"/>
      <c r="I11" s="358"/>
      <c r="J11" s="238">
        <v>2919</v>
      </c>
      <c r="M11" s="218"/>
    </row>
    <row r="12" spans="1:13" ht="15" customHeight="1" x14ac:dyDescent="0.25">
      <c r="B12" s="334" t="s">
        <v>235</v>
      </c>
      <c r="C12" s="374">
        <v>300</v>
      </c>
      <c r="D12" s="340">
        <v>2200</v>
      </c>
      <c r="E12" s="340">
        <v>65</v>
      </c>
      <c r="F12" s="340">
        <v>380</v>
      </c>
      <c r="G12" s="340">
        <v>290</v>
      </c>
      <c r="H12" s="340">
        <v>40</v>
      </c>
      <c r="I12" s="367" t="s">
        <v>1293</v>
      </c>
      <c r="J12" s="239">
        <f>J13*1.21</f>
        <v>3531.99</v>
      </c>
      <c r="M12" s="231"/>
    </row>
    <row r="13" spans="1:13" ht="15" customHeight="1" x14ac:dyDescent="0.25">
      <c r="B13" s="335"/>
      <c r="C13" s="375"/>
      <c r="D13" s="344"/>
      <c r="E13" s="344"/>
      <c r="F13" s="344"/>
      <c r="G13" s="344"/>
      <c r="H13" s="344"/>
      <c r="I13" s="350"/>
      <c r="J13" s="237">
        <v>2919</v>
      </c>
    </row>
    <row r="14" spans="1:13" ht="15" customHeight="1" x14ac:dyDescent="0.25">
      <c r="B14" s="338" t="s">
        <v>234</v>
      </c>
      <c r="C14" s="527">
        <v>300</v>
      </c>
      <c r="D14" s="385">
        <v>2200</v>
      </c>
      <c r="E14" s="385">
        <v>65</v>
      </c>
      <c r="F14" s="385">
        <v>380</v>
      </c>
      <c r="G14" s="385">
        <v>290</v>
      </c>
      <c r="H14" s="385">
        <v>40</v>
      </c>
      <c r="I14" s="357" t="s">
        <v>1293</v>
      </c>
      <c r="J14" s="214">
        <f>J15*1.21</f>
        <v>3531.99</v>
      </c>
    </row>
    <row r="15" spans="1:13" ht="15" customHeight="1" x14ac:dyDescent="0.25">
      <c r="B15" s="348"/>
      <c r="C15" s="530"/>
      <c r="D15" s="400"/>
      <c r="E15" s="400"/>
      <c r="F15" s="400"/>
      <c r="G15" s="400"/>
      <c r="H15" s="400"/>
      <c r="I15" s="358"/>
      <c r="J15" s="238">
        <v>2919</v>
      </c>
    </row>
    <row r="16" spans="1:13" ht="15" customHeight="1" x14ac:dyDescent="0.25">
      <c r="B16" s="334" t="s">
        <v>236</v>
      </c>
      <c r="C16" s="374">
        <v>300</v>
      </c>
      <c r="D16" s="340">
        <v>2400</v>
      </c>
      <c r="E16" s="340">
        <v>65</v>
      </c>
      <c r="F16" s="340">
        <v>459</v>
      </c>
      <c r="G16" s="340">
        <v>290</v>
      </c>
      <c r="H16" s="340">
        <v>40</v>
      </c>
      <c r="I16" s="367" t="s">
        <v>1293</v>
      </c>
      <c r="J16" s="239">
        <f>J17*1.21</f>
        <v>5049.33</v>
      </c>
    </row>
    <row r="17" spans="2:10" ht="15" customHeight="1" x14ac:dyDescent="0.25">
      <c r="B17" s="335"/>
      <c r="C17" s="375"/>
      <c r="D17" s="344"/>
      <c r="E17" s="344"/>
      <c r="F17" s="344"/>
      <c r="G17" s="344"/>
      <c r="H17" s="344"/>
      <c r="I17" s="350"/>
      <c r="J17" s="237">
        <v>4173</v>
      </c>
    </row>
    <row r="18" spans="2:10" ht="15" customHeight="1" x14ac:dyDescent="0.25">
      <c r="B18" s="338" t="s">
        <v>237</v>
      </c>
      <c r="C18" s="411">
        <v>300</v>
      </c>
      <c r="D18" s="385">
        <v>2400</v>
      </c>
      <c r="E18" s="385">
        <v>65</v>
      </c>
      <c r="F18" s="385">
        <v>459</v>
      </c>
      <c r="G18" s="385">
        <v>290</v>
      </c>
      <c r="H18" s="385">
        <v>40</v>
      </c>
      <c r="I18" s="357" t="s">
        <v>1293</v>
      </c>
      <c r="J18" s="214">
        <f>J19*1.21</f>
        <v>5049.33</v>
      </c>
    </row>
    <row r="19" spans="2:10" ht="15" customHeight="1" x14ac:dyDescent="0.25">
      <c r="B19" s="348"/>
      <c r="C19" s="412"/>
      <c r="D19" s="400"/>
      <c r="E19" s="400"/>
      <c r="F19" s="400"/>
      <c r="G19" s="400"/>
      <c r="H19" s="400"/>
      <c r="I19" s="358"/>
      <c r="J19" s="238">
        <v>4173</v>
      </c>
    </row>
    <row r="20" spans="2:10" ht="15" customHeight="1" x14ac:dyDescent="0.25">
      <c r="B20" s="336" t="s">
        <v>238</v>
      </c>
      <c r="C20" s="380">
        <v>300</v>
      </c>
      <c r="D20" s="341">
        <v>2200</v>
      </c>
      <c r="E20" s="341">
        <v>65</v>
      </c>
      <c r="F20" s="341">
        <v>380</v>
      </c>
      <c r="G20" s="341">
        <v>290</v>
      </c>
      <c r="H20" s="341">
        <v>40</v>
      </c>
      <c r="I20" s="376" t="s">
        <v>1293</v>
      </c>
      <c r="J20" s="281">
        <f>J21*1.21</f>
        <v>5049.33</v>
      </c>
    </row>
    <row r="21" spans="2:10" ht="15" customHeight="1" x14ac:dyDescent="0.25">
      <c r="B21" s="335"/>
      <c r="C21" s="375"/>
      <c r="D21" s="344"/>
      <c r="E21" s="344"/>
      <c r="F21" s="344"/>
      <c r="G21" s="344"/>
      <c r="H21" s="344"/>
      <c r="I21" s="350"/>
      <c r="J21" s="237">
        <v>4173</v>
      </c>
    </row>
    <row r="22" spans="2:10" ht="15" customHeight="1" x14ac:dyDescent="0.25">
      <c r="B22" s="338" t="s">
        <v>239</v>
      </c>
      <c r="C22" s="411">
        <v>300</v>
      </c>
      <c r="D22" s="385">
        <v>2200</v>
      </c>
      <c r="E22" s="385">
        <v>65</v>
      </c>
      <c r="F22" s="385">
        <v>380</v>
      </c>
      <c r="G22" s="385">
        <v>290</v>
      </c>
      <c r="H22" s="385">
        <v>40</v>
      </c>
      <c r="I22" s="357" t="s">
        <v>1293</v>
      </c>
      <c r="J22" s="214">
        <f>J23*1.21</f>
        <v>5049.33</v>
      </c>
    </row>
    <row r="23" spans="2:10" ht="15" customHeight="1" x14ac:dyDescent="0.25">
      <c r="B23" s="348"/>
      <c r="C23" s="412"/>
      <c r="D23" s="400"/>
      <c r="E23" s="400"/>
      <c r="F23" s="400"/>
      <c r="G23" s="400"/>
      <c r="H23" s="400"/>
      <c r="I23" s="358"/>
      <c r="J23" s="238">
        <v>4173</v>
      </c>
    </row>
    <row r="24" spans="2:10" ht="15" customHeight="1" x14ac:dyDescent="0.25">
      <c r="B24" s="334" t="s">
        <v>1026</v>
      </c>
      <c r="C24" s="374">
        <v>300</v>
      </c>
      <c r="D24" s="340">
        <v>2450</v>
      </c>
      <c r="E24" s="340">
        <v>125</v>
      </c>
      <c r="F24" s="340">
        <v>800</v>
      </c>
      <c r="G24" s="340">
        <v>225</v>
      </c>
      <c r="H24" s="340">
        <v>23</v>
      </c>
      <c r="I24" s="367" t="s">
        <v>1293</v>
      </c>
      <c r="J24" s="483" t="s">
        <v>883</v>
      </c>
    </row>
    <row r="25" spans="2:10" ht="15" customHeight="1" x14ac:dyDescent="0.25">
      <c r="B25" s="335"/>
      <c r="C25" s="375"/>
      <c r="D25" s="344"/>
      <c r="E25" s="344"/>
      <c r="F25" s="344"/>
      <c r="G25" s="344"/>
      <c r="H25" s="344"/>
      <c r="I25" s="350"/>
      <c r="J25" s="492"/>
    </row>
    <row r="26" spans="2:10" ht="15" customHeight="1" x14ac:dyDescent="0.25">
      <c r="B26" s="338" t="s">
        <v>240</v>
      </c>
      <c r="C26" s="411">
        <v>300</v>
      </c>
      <c r="D26" s="385">
        <v>2500</v>
      </c>
      <c r="E26" s="385">
        <v>125</v>
      </c>
      <c r="F26" s="385">
        <v>850</v>
      </c>
      <c r="G26" s="385">
        <v>230</v>
      </c>
      <c r="H26" s="385">
        <v>23</v>
      </c>
      <c r="I26" s="357" t="s">
        <v>1293</v>
      </c>
      <c r="J26" s="493" t="s">
        <v>883</v>
      </c>
    </row>
    <row r="27" spans="2:10" ht="15" customHeight="1" x14ac:dyDescent="0.25">
      <c r="B27" s="348"/>
      <c r="C27" s="412"/>
      <c r="D27" s="400"/>
      <c r="E27" s="400"/>
      <c r="F27" s="400"/>
      <c r="G27" s="400"/>
      <c r="H27" s="400"/>
      <c r="I27" s="358"/>
      <c r="J27" s="495"/>
    </row>
    <row r="28" spans="2:10" ht="15" customHeight="1" x14ac:dyDescent="0.25">
      <c r="B28" s="334" t="s">
        <v>241</v>
      </c>
      <c r="C28" s="516">
        <v>300</v>
      </c>
      <c r="D28" s="340">
        <v>2200</v>
      </c>
      <c r="E28" s="340">
        <v>125</v>
      </c>
      <c r="F28" s="340">
        <v>710</v>
      </c>
      <c r="G28" s="340">
        <v>225</v>
      </c>
      <c r="H28" s="340">
        <v>25</v>
      </c>
      <c r="I28" s="367" t="s">
        <v>1293</v>
      </c>
      <c r="J28" s="482" t="s">
        <v>883</v>
      </c>
    </row>
    <row r="29" spans="2:10" ht="15" customHeight="1" x14ac:dyDescent="0.25">
      <c r="B29" s="335"/>
      <c r="C29" s="533"/>
      <c r="D29" s="344"/>
      <c r="E29" s="344"/>
      <c r="F29" s="344"/>
      <c r="G29" s="344"/>
      <c r="H29" s="344"/>
      <c r="I29" s="350"/>
      <c r="J29" s="482"/>
    </row>
    <row r="30" spans="2:10" ht="15" customHeight="1" x14ac:dyDescent="0.25">
      <c r="B30" s="338" t="s">
        <v>242</v>
      </c>
      <c r="C30" s="527">
        <v>300</v>
      </c>
      <c r="D30" s="385">
        <v>2200</v>
      </c>
      <c r="E30" s="385">
        <v>125</v>
      </c>
      <c r="F30" s="385">
        <v>760</v>
      </c>
      <c r="G30" s="385">
        <v>230</v>
      </c>
      <c r="H30" s="385">
        <v>25</v>
      </c>
      <c r="I30" s="357" t="s">
        <v>1293</v>
      </c>
      <c r="J30" s="491" t="s">
        <v>883</v>
      </c>
    </row>
    <row r="31" spans="2:10" ht="15" customHeight="1" x14ac:dyDescent="0.25">
      <c r="B31" s="383"/>
      <c r="C31" s="534"/>
      <c r="D31" s="386"/>
      <c r="E31" s="386"/>
      <c r="F31" s="386"/>
      <c r="G31" s="386"/>
      <c r="H31" s="386"/>
      <c r="I31" s="391"/>
      <c r="J31" s="493"/>
    </row>
    <row r="32" spans="2:10" ht="15" customHeight="1" x14ac:dyDescent="0.25"/>
    <row r="33" spans="2:19" ht="15" customHeight="1" x14ac:dyDescent="0.25">
      <c r="B33" s="48" t="s">
        <v>1302</v>
      </c>
    </row>
    <row r="34" spans="2:19" ht="15" customHeight="1" x14ac:dyDescent="0.25"/>
    <row r="35" spans="2:19" ht="18" customHeight="1" x14ac:dyDescent="0.25">
      <c r="B35" s="48" t="s">
        <v>661</v>
      </c>
      <c r="C35" s="48" t="s">
        <v>834</v>
      </c>
      <c r="D35" s="48"/>
      <c r="E35" s="48"/>
      <c r="F35" s="48"/>
      <c r="K35" s="43"/>
      <c r="L35" s="42"/>
      <c r="M35" s="42"/>
      <c r="N35" s="42"/>
      <c r="O35" s="42"/>
      <c r="P35" s="42"/>
      <c r="Q35" s="42"/>
      <c r="R35" s="126"/>
      <c r="S35" s="126"/>
    </row>
    <row r="36" spans="2:19" x14ac:dyDescent="0.25">
      <c r="B36" s="48"/>
      <c r="C36" s="49" t="s">
        <v>726</v>
      </c>
      <c r="D36" s="49"/>
      <c r="E36" s="49"/>
      <c r="F36" s="49" t="s">
        <v>736</v>
      </c>
    </row>
    <row r="37" spans="2:19" x14ac:dyDescent="0.25">
      <c r="B37" s="48"/>
      <c r="C37" s="48"/>
      <c r="D37" s="48"/>
      <c r="E37" s="48"/>
      <c r="F37" s="49" t="s">
        <v>727</v>
      </c>
    </row>
    <row r="38" spans="2:19" x14ac:dyDescent="0.25">
      <c r="B38" s="48"/>
      <c r="C38" s="48"/>
      <c r="D38" s="48"/>
      <c r="E38" s="48"/>
      <c r="F38" s="49" t="s">
        <v>728</v>
      </c>
    </row>
    <row r="39" spans="2:19" x14ac:dyDescent="0.25">
      <c r="B39" s="48"/>
      <c r="C39" s="50" t="s">
        <v>729</v>
      </c>
      <c r="D39" s="50"/>
      <c r="E39" s="50"/>
      <c r="F39" s="50" t="s">
        <v>835</v>
      </c>
    </row>
    <row r="40" spans="2:19" x14ac:dyDescent="0.25">
      <c r="B40" s="48"/>
      <c r="C40" s="51" t="s">
        <v>734</v>
      </c>
      <c r="D40" s="51"/>
      <c r="E40" s="51"/>
      <c r="F40" s="51" t="s">
        <v>664</v>
      </c>
    </row>
    <row r="41" spans="2:19" x14ac:dyDescent="0.25">
      <c r="B41" s="48"/>
      <c r="C41" s="48"/>
      <c r="D41" s="48"/>
      <c r="E41" s="48"/>
      <c r="F41" s="51" t="s">
        <v>731</v>
      </c>
    </row>
    <row r="42" spans="2:19" x14ac:dyDescent="0.25">
      <c r="B42" s="48"/>
      <c r="C42" s="48"/>
      <c r="D42" s="48"/>
      <c r="E42" s="48"/>
      <c r="F42" s="51" t="s">
        <v>732</v>
      </c>
    </row>
    <row r="43" spans="2:19" x14ac:dyDescent="0.25">
      <c r="B43" s="48"/>
      <c r="C43" s="48"/>
      <c r="D43" s="48"/>
      <c r="E43" s="48"/>
      <c r="F43" s="51" t="s">
        <v>740</v>
      </c>
    </row>
    <row r="44" spans="2:19" x14ac:dyDescent="0.25">
      <c r="B44" s="48"/>
      <c r="C44" s="48"/>
      <c r="D44" s="48"/>
      <c r="E44" s="48"/>
      <c r="F44" s="51" t="s">
        <v>733</v>
      </c>
    </row>
  </sheetData>
  <mergeCells count="107">
    <mergeCell ref="B24:B25"/>
    <mergeCell ref="B26:B27"/>
    <mergeCell ref="B28:B29"/>
    <mergeCell ref="D26:D27"/>
    <mergeCell ref="C26:C27"/>
    <mergeCell ref="D24:D25"/>
    <mergeCell ref="C24:C25"/>
    <mergeCell ref="B30:B31"/>
    <mergeCell ref="I30:I31"/>
    <mergeCell ref="H30:H31"/>
    <mergeCell ref="G30:G31"/>
    <mergeCell ref="H26:H27"/>
    <mergeCell ref="G26:G27"/>
    <mergeCell ref="F26:F27"/>
    <mergeCell ref="E26:E27"/>
    <mergeCell ref="F30:F31"/>
    <mergeCell ref="E30:E31"/>
    <mergeCell ref="D30:D31"/>
    <mergeCell ref="C30:C31"/>
    <mergeCell ref="I28:I29"/>
    <mergeCell ref="H28:H29"/>
    <mergeCell ref="G28:G29"/>
    <mergeCell ref="F28:F29"/>
    <mergeCell ref="E28:E29"/>
    <mergeCell ref="I12:I13"/>
    <mergeCell ref="H10:H11"/>
    <mergeCell ref="H12:H13"/>
    <mergeCell ref="I14:I15"/>
    <mergeCell ref="H14:H15"/>
    <mergeCell ref="G18:G19"/>
    <mergeCell ref="F18:F19"/>
    <mergeCell ref="E18:E19"/>
    <mergeCell ref="D18:D19"/>
    <mergeCell ref="H16:H17"/>
    <mergeCell ref="I16:I17"/>
    <mergeCell ref="I18:I19"/>
    <mergeCell ref="H18:H19"/>
    <mergeCell ref="G5:G6"/>
    <mergeCell ref="F5:F6"/>
    <mergeCell ref="C5:E5"/>
    <mergeCell ref="B8:B9"/>
    <mergeCell ref="B10:B11"/>
    <mergeCell ref="G10:G11"/>
    <mergeCell ref="D10:D11"/>
    <mergeCell ref="J5:J7"/>
    <mergeCell ref="H5:H7"/>
    <mergeCell ref="I5:I7"/>
    <mergeCell ref="C10:C11"/>
    <mergeCell ref="I8:I9"/>
    <mergeCell ref="H8:H9"/>
    <mergeCell ref="G8:G9"/>
    <mergeCell ref="F8:F9"/>
    <mergeCell ref="E8:E9"/>
    <mergeCell ref="D8:D9"/>
    <mergeCell ref="C8:C9"/>
    <mergeCell ref="F10:F11"/>
    <mergeCell ref="E10:E11"/>
    <mergeCell ref="I10:I11"/>
    <mergeCell ref="B5:B7"/>
    <mergeCell ref="F24:F25"/>
    <mergeCell ref="E24:E25"/>
    <mergeCell ref="I26:I27"/>
    <mergeCell ref="J28:J29"/>
    <mergeCell ref="B12:B13"/>
    <mergeCell ref="B14:B15"/>
    <mergeCell ref="B16:B17"/>
    <mergeCell ref="B18:B19"/>
    <mergeCell ref="D12:D13"/>
    <mergeCell ref="C12:C13"/>
    <mergeCell ref="G12:G13"/>
    <mergeCell ref="F12:F13"/>
    <mergeCell ref="E12:E13"/>
    <mergeCell ref="G14:G15"/>
    <mergeCell ref="F14:F15"/>
    <mergeCell ref="E14:E15"/>
    <mergeCell ref="D14:D15"/>
    <mergeCell ref="C14:C15"/>
    <mergeCell ref="C16:C17"/>
    <mergeCell ref="D16:D17"/>
    <mergeCell ref="E16:E17"/>
    <mergeCell ref="F16:F17"/>
    <mergeCell ref="G16:G17"/>
    <mergeCell ref="C18:C19"/>
    <mergeCell ref="J30:J31"/>
    <mergeCell ref="B22:B23"/>
    <mergeCell ref="B20:B21"/>
    <mergeCell ref="C22:C23"/>
    <mergeCell ref="D22:D23"/>
    <mergeCell ref="E22:E23"/>
    <mergeCell ref="F22:F23"/>
    <mergeCell ref="G22:G23"/>
    <mergeCell ref="H22:H23"/>
    <mergeCell ref="I22:I23"/>
    <mergeCell ref="I20:I21"/>
    <mergeCell ref="H20:H21"/>
    <mergeCell ref="G20:G21"/>
    <mergeCell ref="F20:F21"/>
    <mergeCell ref="E20:E21"/>
    <mergeCell ref="D20:D21"/>
    <mergeCell ref="C20:C21"/>
    <mergeCell ref="D28:D29"/>
    <mergeCell ref="C28:C29"/>
    <mergeCell ref="J24:J25"/>
    <mergeCell ref="J26:J27"/>
    <mergeCell ref="I24:I25"/>
    <mergeCell ref="H24:H25"/>
    <mergeCell ref="G24:G25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5"/>
  </sheetPr>
  <dimension ref="A1:S45"/>
  <sheetViews>
    <sheetView workbookViewId="0">
      <selection activeCell="J17" sqref="J17"/>
    </sheetView>
  </sheetViews>
  <sheetFormatPr defaultRowHeight="15" x14ac:dyDescent="0.25"/>
  <cols>
    <col min="2" max="2" width="21.7109375" customWidth="1"/>
    <col min="3" max="5" width="8.7109375" customWidth="1"/>
    <col min="6" max="7" width="9.7109375" customWidth="1"/>
    <col min="8" max="8" width="13.7109375" customWidth="1"/>
    <col min="9" max="10" width="9.7109375" customWidth="1"/>
    <col min="11" max="11" width="21.7109375" customWidth="1"/>
    <col min="12" max="14" width="8.7109375" customWidth="1"/>
    <col min="15" max="16" width="9.7109375" customWidth="1"/>
    <col min="17" max="17" width="13.7109375" customWidth="1"/>
    <col min="18" max="19" width="9.7109375" customWidth="1"/>
  </cols>
  <sheetData>
    <row r="1" spans="1:13" x14ac:dyDescent="0.25">
      <c r="A1" t="s">
        <v>574</v>
      </c>
    </row>
    <row r="2" spans="1:13" x14ac:dyDescent="0.25">
      <c r="A2" s="36" t="s">
        <v>576</v>
      </c>
    </row>
    <row r="3" spans="1:13" x14ac:dyDescent="0.25">
      <c r="A3" s="37" t="s">
        <v>577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16</v>
      </c>
      <c r="G5" s="315" t="s">
        <v>49</v>
      </c>
      <c r="H5" s="314" t="s">
        <v>8</v>
      </c>
      <c r="I5" s="326" t="s">
        <v>9</v>
      </c>
      <c r="J5" s="387" t="s">
        <v>15</v>
      </c>
    </row>
    <row r="6" spans="1:13" ht="18" customHeight="1" thickBot="1" x14ac:dyDescent="0.3">
      <c r="B6" s="326"/>
      <c r="C6" s="188" t="s">
        <v>914</v>
      </c>
      <c r="D6" s="105" t="s">
        <v>1150</v>
      </c>
      <c r="E6" s="140" t="s">
        <v>1162</v>
      </c>
      <c r="F6" s="442"/>
      <c r="G6" s="316"/>
      <c r="H6" s="314"/>
      <c r="I6" s="326"/>
      <c r="J6" s="387"/>
    </row>
    <row r="7" spans="1:13" ht="18" customHeight="1" thickBot="1" x14ac:dyDescent="0.3">
      <c r="B7" s="327"/>
      <c r="C7" s="120" t="s">
        <v>6</v>
      </c>
      <c r="D7" s="102" t="s">
        <v>6</v>
      </c>
      <c r="E7" s="142" t="s">
        <v>6</v>
      </c>
      <c r="F7" s="104" t="s">
        <v>13</v>
      </c>
      <c r="G7" s="142" t="s">
        <v>48</v>
      </c>
      <c r="H7" s="305"/>
      <c r="I7" s="327"/>
      <c r="J7" s="303"/>
    </row>
    <row r="8" spans="1:13" ht="15" customHeight="1" x14ac:dyDescent="0.25">
      <c r="B8" s="347" t="s">
        <v>243</v>
      </c>
      <c r="C8" s="355">
        <v>400</v>
      </c>
      <c r="D8" s="345">
        <v>2450</v>
      </c>
      <c r="E8" s="345">
        <v>75</v>
      </c>
      <c r="F8" s="345">
        <v>770</v>
      </c>
      <c r="G8" s="345">
        <v>225</v>
      </c>
      <c r="H8" s="345">
        <v>23</v>
      </c>
      <c r="I8" s="349" t="s">
        <v>1293</v>
      </c>
      <c r="J8" s="236">
        <f>J9*1.21</f>
        <v>4712.95</v>
      </c>
    </row>
    <row r="9" spans="1:13" ht="15" customHeight="1" x14ac:dyDescent="0.25">
      <c r="B9" s="335"/>
      <c r="C9" s="375"/>
      <c r="D9" s="344"/>
      <c r="E9" s="344"/>
      <c r="F9" s="344"/>
      <c r="G9" s="344"/>
      <c r="H9" s="344"/>
      <c r="I9" s="350"/>
      <c r="J9" s="237">
        <v>3895</v>
      </c>
    </row>
    <row r="10" spans="1:13" ht="15" customHeight="1" x14ac:dyDescent="0.25">
      <c r="B10" s="338" t="s">
        <v>244</v>
      </c>
      <c r="C10" s="411">
        <v>400</v>
      </c>
      <c r="D10" s="385">
        <v>2450</v>
      </c>
      <c r="E10" s="385">
        <v>75</v>
      </c>
      <c r="F10" s="385">
        <v>770</v>
      </c>
      <c r="G10" s="385">
        <v>225</v>
      </c>
      <c r="H10" s="385">
        <v>23</v>
      </c>
      <c r="I10" s="357" t="s">
        <v>1293</v>
      </c>
      <c r="J10" s="214">
        <f>J11*1.21</f>
        <v>4712.95</v>
      </c>
      <c r="M10" s="218"/>
    </row>
    <row r="11" spans="1:13" ht="15" customHeight="1" x14ac:dyDescent="0.25">
      <c r="B11" s="348"/>
      <c r="C11" s="412"/>
      <c r="D11" s="400"/>
      <c r="E11" s="400"/>
      <c r="F11" s="400"/>
      <c r="G11" s="400"/>
      <c r="H11" s="400"/>
      <c r="I11" s="358"/>
      <c r="J11" s="238">
        <v>3895</v>
      </c>
      <c r="M11" s="231"/>
    </row>
    <row r="12" spans="1:13" ht="15" customHeight="1" x14ac:dyDescent="0.25">
      <c r="B12" s="334" t="s">
        <v>245</v>
      </c>
      <c r="C12" s="374">
        <v>400</v>
      </c>
      <c r="D12" s="340">
        <v>2200</v>
      </c>
      <c r="E12" s="340">
        <v>75</v>
      </c>
      <c r="F12" s="340">
        <v>690</v>
      </c>
      <c r="G12" s="340">
        <v>225</v>
      </c>
      <c r="H12" s="340">
        <v>25</v>
      </c>
      <c r="I12" s="367" t="s">
        <v>1293</v>
      </c>
      <c r="J12" s="239">
        <f>J13*1.21</f>
        <v>4712.95</v>
      </c>
      <c r="M12" s="218"/>
    </row>
    <row r="13" spans="1:13" ht="15" customHeight="1" x14ac:dyDescent="0.25">
      <c r="B13" s="335"/>
      <c r="C13" s="375"/>
      <c r="D13" s="344"/>
      <c r="E13" s="344"/>
      <c r="F13" s="344"/>
      <c r="G13" s="344"/>
      <c r="H13" s="344"/>
      <c r="I13" s="350"/>
      <c r="J13" s="237">
        <v>3895</v>
      </c>
      <c r="M13" s="231"/>
    </row>
    <row r="14" spans="1:13" ht="15" customHeight="1" x14ac:dyDescent="0.25">
      <c r="B14" s="338" t="s">
        <v>246</v>
      </c>
      <c r="C14" s="411">
        <v>400</v>
      </c>
      <c r="D14" s="385">
        <v>2200</v>
      </c>
      <c r="E14" s="385">
        <v>75</v>
      </c>
      <c r="F14" s="385">
        <v>690</v>
      </c>
      <c r="G14" s="385">
        <v>225</v>
      </c>
      <c r="H14" s="385">
        <v>25</v>
      </c>
      <c r="I14" s="357" t="s">
        <v>1293</v>
      </c>
      <c r="J14" s="214">
        <f>J15*1.21</f>
        <v>4712.95</v>
      </c>
    </row>
    <row r="15" spans="1:13" ht="15" customHeight="1" x14ac:dyDescent="0.25">
      <c r="B15" s="348"/>
      <c r="C15" s="412"/>
      <c r="D15" s="400"/>
      <c r="E15" s="400"/>
      <c r="F15" s="400"/>
      <c r="G15" s="400"/>
      <c r="H15" s="400"/>
      <c r="I15" s="358"/>
      <c r="J15" s="238">
        <v>3895</v>
      </c>
    </row>
    <row r="16" spans="1:13" ht="15" customHeight="1" x14ac:dyDescent="0.25">
      <c r="B16" s="334" t="s">
        <v>247</v>
      </c>
      <c r="C16" s="374">
        <v>400</v>
      </c>
      <c r="D16" s="340">
        <v>2500</v>
      </c>
      <c r="E16" s="340">
        <v>75</v>
      </c>
      <c r="F16" s="340">
        <v>790</v>
      </c>
      <c r="G16" s="340">
        <v>230</v>
      </c>
      <c r="H16" s="340">
        <v>23</v>
      </c>
      <c r="I16" s="367" t="s">
        <v>1293</v>
      </c>
      <c r="J16" s="239">
        <f>J17*1.21</f>
        <v>8111.84</v>
      </c>
    </row>
    <row r="17" spans="2:10" ht="15" customHeight="1" x14ac:dyDescent="0.25">
      <c r="B17" s="335"/>
      <c r="C17" s="375"/>
      <c r="D17" s="344"/>
      <c r="E17" s="344"/>
      <c r="F17" s="344"/>
      <c r="G17" s="344"/>
      <c r="H17" s="344"/>
      <c r="I17" s="350"/>
      <c r="J17" s="237">
        <v>6704</v>
      </c>
    </row>
    <row r="18" spans="2:10" ht="15" customHeight="1" x14ac:dyDescent="0.25">
      <c r="B18" s="338" t="s">
        <v>248</v>
      </c>
      <c r="C18" s="411">
        <v>400</v>
      </c>
      <c r="D18" s="385">
        <v>2500</v>
      </c>
      <c r="E18" s="385">
        <v>75</v>
      </c>
      <c r="F18" s="385">
        <v>790</v>
      </c>
      <c r="G18" s="385">
        <v>230</v>
      </c>
      <c r="H18" s="385">
        <v>23</v>
      </c>
      <c r="I18" s="357" t="s">
        <v>1293</v>
      </c>
      <c r="J18" s="214">
        <f>J19*1.21</f>
        <v>8111.84</v>
      </c>
    </row>
    <row r="19" spans="2:10" ht="15" customHeight="1" x14ac:dyDescent="0.25">
      <c r="B19" s="348"/>
      <c r="C19" s="412"/>
      <c r="D19" s="400"/>
      <c r="E19" s="400"/>
      <c r="F19" s="400"/>
      <c r="G19" s="400"/>
      <c r="H19" s="400"/>
      <c r="I19" s="358"/>
      <c r="J19" s="238">
        <v>6704</v>
      </c>
    </row>
    <row r="20" spans="2:10" ht="15" customHeight="1" x14ac:dyDescent="0.25">
      <c r="B20" s="336" t="s">
        <v>249</v>
      </c>
      <c r="C20" s="380">
        <v>400</v>
      </c>
      <c r="D20" s="341">
        <v>2200</v>
      </c>
      <c r="E20" s="341">
        <v>75</v>
      </c>
      <c r="F20" s="341">
        <v>700</v>
      </c>
      <c r="G20" s="341">
        <v>230</v>
      </c>
      <c r="H20" s="341">
        <v>25</v>
      </c>
      <c r="I20" s="376" t="s">
        <v>1293</v>
      </c>
      <c r="J20" s="281">
        <f>J21*1.21</f>
        <v>8111.84</v>
      </c>
    </row>
    <row r="21" spans="2:10" ht="15" customHeight="1" x14ac:dyDescent="0.25">
      <c r="B21" s="335"/>
      <c r="C21" s="375"/>
      <c r="D21" s="344"/>
      <c r="E21" s="344"/>
      <c r="F21" s="344"/>
      <c r="G21" s="344"/>
      <c r="H21" s="344"/>
      <c r="I21" s="350"/>
      <c r="J21" s="237">
        <v>6704</v>
      </c>
    </row>
    <row r="22" spans="2:10" ht="15" customHeight="1" x14ac:dyDescent="0.25">
      <c r="B22" s="338" t="s">
        <v>250</v>
      </c>
      <c r="C22" s="411">
        <v>400</v>
      </c>
      <c r="D22" s="385">
        <v>2200</v>
      </c>
      <c r="E22" s="385">
        <v>75</v>
      </c>
      <c r="F22" s="385">
        <v>700</v>
      </c>
      <c r="G22" s="385">
        <v>230</v>
      </c>
      <c r="H22" s="385">
        <v>25</v>
      </c>
      <c r="I22" s="357" t="s">
        <v>1293</v>
      </c>
      <c r="J22" s="214">
        <f>J23*1.21</f>
        <v>8111.84</v>
      </c>
    </row>
    <row r="23" spans="2:10" ht="15" customHeight="1" x14ac:dyDescent="0.25">
      <c r="B23" s="348"/>
      <c r="C23" s="412"/>
      <c r="D23" s="400"/>
      <c r="E23" s="400"/>
      <c r="F23" s="400"/>
      <c r="G23" s="400"/>
      <c r="H23" s="400"/>
      <c r="I23" s="358"/>
      <c r="J23" s="238">
        <v>6704</v>
      </c>
    </row>
    <row r="24" spans="2:10" ht="15" customHeight="1" x14ac:dyDescent="0.25">
      <c r="B24" s="334" t="s">
        <v>251</v>
      </c>
      <c r="C24" s="374">
        <v>400</v>
      </c>
      <c r="D24" s="340">
        <v>2450</v>
      </c>
      <c r="E24" s="340">
        <v>135</v>
      </c>
      <c r="F24" s="372">
        <v>1100</v>
      </c>
      <c r="G24" s="340">
        <v>200</v>
      </c>
      <c r="H24" s="340">
        <v>20</v>
      </c>
      <c r="I24" s="367" t="s">
        <v>1293</v>
      </c>
      <c r="J24" s="483" t="s">
        <v>883</v>
      </c>
    </row>
    <row r="25" spans="2:10" ht="15" customHeight="1" x14ac:dyDescent="0.25">
      <c r="B25" s="335"/>
      <c r="C25" s="375"/>
      <c r="D25" s="344"/>
      <c r="E25" s="344"/>
      <c r="F25" s="373"/>
      <c r="G25" s="344"/>
      <c r="H25" s="344"/>
      <c r="I25" s="350"/>
      <c r="J25" s="492"/>
    </row>
    <row r="26" spans="2:10" ht="15" customHeight="1" x14ac:dyDescent="0.25">
      <c r="B26" s="338" t="s">
        <v>1027</v>
      </c>
      <c r="C26" s="411">
        <v>400</v>
      </c>
      <c r="D26" s="385">
        <v>2500</v>
      </c>
      <c r="E26" s="385">
        <v>135</v>
      </c>
      <c r="F26" s="363">
        <v>1150</v>
      </c>
      <c r="G26" s="385">
        <v>200</v>
      </c>
      <c r="H26" s="385">
        <v>20</v>
      </c>
      <c r="I26" s="357" t="s">
        <v>1293</v>
      </c>
      <c r="J26" s="493" t="s">
        <v>883</v>
      </c>
    </row>
    <row r="27" spans="2:10" ht="15" customHeight="1" x14ac:dyDescent="0.25">
      <c r="B27" s="348"/>
      <c r="C27" s="412"/>
      <c r="D27" s="400"/>
      <c r="E27" s="400"/>
      <c r="F27" s="364"/>
      <c r="G27" s="400"/>
      <c r="H27" s="400"/>
      <c r="I27" s="358"/>
      <c r="J27" s="495"/>
    </row>
    <row r="28" spans="2:10" ht="15" customHeight="1" x14ac:dyDescent="0.25">
      <c r="B28" s="334" t="s">
        <v>1028</v>
      </c>
      <c r="C28" s="374">
        <v>400</v>
      </c>
      <c r="D28" s="340">
        <v>2200</v>
      </c>
      <c r="E28" s="340">
        <v>135</v>
      </c>
      <c r="F28" s="372">
        <v>1000</v>
      </c>
      <c r="G28" s="340">
        <v>200</v>
      </c>
      <c r="H28" s="340">
        <v>24</v>
      </c>
      <c r="I28" s="367" t="s">
        <v>1293</v>
      </c>
      <c r="J28" s="483" t="s">
        <v>883</v>
      </c>
    </row>
    <row r="29" spans="2:10" ht="15" customHeight="1" x14ac:dyDescent="0.25">
      <c r="B29" s="335"/>
      <c r="C29" s="375"/>
      <c r="D29" s="344"/>
      <c r="E29" s="344"/>
      <c r="F29" s="373"/>
      <c r="G29" s="344"/>
      <c r="H29" s="344"/>
      <c r="I29" s="350"/>
      <c r="J29" s="492"/>
    </row>
    <row r="30" spans="2:10" ht="15" customHeight="1" x14ac:dyDescent="0.25">
      <c r="B30" s="338" t="s">
        <v>252</v>
      </c>
      <c r="C30" s="411">
        <v>400</v>
      </c>
      <c r="D30" s="385">
        <v>2200</v>
      </c>
      <c r="E30" s="385">
        <v>135</v>
      </c>
      <c r="F30" s="363">
        <v>1050</v>
      </c>
      <c r="G30" s="385">
        <v>200</v>
      </c>
      <c r="H30" s="385">
        <v>20</v>
      </c>
      <c r="I30" s="357" t="s">
        <v>1293</v>
      </c>
      <c r="J30" s="493" t="s">
        <v>883</v>
      </c>
    </row>
    <row r="31" spans="2:10" ht="15" customHeight="1" x14ac:dyDescent="0.25">
      <c r="B31" s="383"/>
      <c r="C31" s="395"/>
      <c r="D31" s="386"/>
      <c r="E31" s="386"/>
      <c r="F31" s="394"/>
      <c r="G31" s="386"/>
      <c r="H31" s="386"/>
      <c r="I31" s="391"/>
      <c r="J31" s="494"/>
    </row>
    <row r="32" spans="2:10" ht="15" customHeight="1" x14ac:dyDescent="0.25"/>
    <row r="33" spans="2:19" ht="15" customHeight="1" x14ac:dyDescent="0.25">
      <c r="B33" s="48" t="s">
        <v>1302</v>
      </c>
    </row>
    <row r="34" spans="2:19" ht="15" customHeight="1" x14ac:dyDescent="0.25"/>
    <row r="35" spans="2:19" x14ac:dyDescent="0.25">
      <c r="B35" s="48" t="s">
        <v>661</v>
      </c>
      <c r="C35" s="48" t="s">
        <v>1292</v>
      </c>
      <c r="D35" s="48"/>
      <c r="E35" s="48"/>
      <c r="F35" s="48"/>
      <c r="K35" s="43"/>
      <c r="L35" s="42"/>
      <c r="M35" s="42"/>
      <c r="N35" s="42"/>
      <c r="O35" s="42"/>
      <c r="P35" s="42"/>
      <c r="Q35" s="42"/>
      <c r="R35" s="126"/>
      <c r="S35" s="126"/>
    </row>
    <row r="36" spans="2:19" x14ac:dyDescent="0.25">
      <c r="B36" s="48"/>
      <c r="C36" s="49" t="s">
        <v>735</v>
      </c>
      <c r="D36" s="49"/>
      <c r="E36" s="49"/>
      <c r="F36" s="49" t="s">
        <v>717</v>
      </c>
    </row>
    <row r="37" spans="2:19" x14ac:dyDescent="0.25">
      <c r="B37" s="48"/>
      <c r="C37" s="48"/>
      <c r="D37" s="48"/>
      <c r="E37" s="48"/>
      <c r="F37" s="49" t="s">
        <v>736</v>
      </c>
    </row>
    <row r="38" spans="2:19" x14ac:dyDescent="0.25">
      <c r="B38" s="48"/>
      <c r="C38" s="48"/>
      <c r="D38" s="48"/>
      <c r="E38" s="48"/>
      <c r="F38" s="49" t="s">
        <v>737</v>
      </c>
    </row>
    <row r="39" spans="2:19" x14ac:dyDescent="0.25">
      <c r="B39" s="48"/>
      <c r="C39" s="48"/>
      <c r="D39" s="48"/>
      <c r="E39" s="48"/>
      <c r="F39" s="49" t="s">
        <v>728</v>
      </c>
    </row>
    <row r="40" spans="2:19" x14ac:dyDescent="0.25">
      <c r="B40" s="48"/>
      <c r="C40" s="50" t="s">
        <v>738</v>
      </c>
      <c r="D40" s="50"/>
      <c r="E40" s="50"/>
      <c r="F40" s="50" t="s">
        <v>836</v>
      </c>
    </row>
    <row r="41" spans="2:19" x14ac:dyDescent="0.25">
      <c r="B41" s="48"/>
      <c r="C41" s="51" t="s">
        <v>730</v>
      </c>
      <c r="D41" s="51"/>
      <c r="E41" s="51"/>
      <c r="F41" s="51" t="s">
        <v>664</v>
      </c>
    </row>
    <row r="42" spans="2:19" x14ac:dyDescent="0.25">
      <c r="B42" s="48"/>
      <c r="C42" s="48"/>
      <c r="D42" s="48"/>
      <c r="E42" s="48"/>
      <c r="F42" s="51" t="s">
        <v>731</v>
      </c>
    </row>
    <row r="43" spans="2:19" x14ac:dyDescent="0.25">
      <c r="B43" s="48"/>
      <c r="C43" s="48"/>
      <c r="D43" s="48"/>
      <c r="E43" s="48"/>
      <c r="F43" s="51" t="s">
        <v>732</v>
      </c>
    </row>
    <row r="44" spans="2:19" x14ac:dyDescent="0.25">
      <c r="B44" s="48"/>
      <c r="C44" s="48"/>
      <c r="D44" s="48"/>
      <c r="E44" s="48"/>
      <c r="F44" s="51" t="s">
        <v>739</v>
      </c>
    </row>
    <row r="45" spans="2:19" x14ac:dyDescent="0.25">
      <c r="F45" s="51" t="s">
        <v>733</v>
      </c>
    </row>
  </sheetData>
  <mergeCells count="107">
    <mergeCell ref="J30:J31"/>
    <mergeCell ref="B5:B7"/>
    <mergeCell ref="I5:I7"/>
    <mergeCell ref="J5:J7"/>
    <mergeCell ref="H5:H7"/>
    <mergeCell ref="G5:G6"/>
    <mergeCell ref="F5:F6"/>
    <mergeCell ref="C5:E5"/>
    <mergeCell ref="B8:B9"/>
    <mergeCell ref="B10:B11"/>
    <mergeCell ref="B12:B13"/>
    <mergeCell ref="B14:B15"/>
    <mergeCell ref="B16:B17"/>
    <mergeCell ref="B18:B19"/>
    <mergeCell ref="I18:I19"/>
    <mergeCell ref="H18:H19"/>
    <mergeCell ref="H8:H9"/>
    <mergeCell ref="I8:I9"/>
    <mergeCell ref="I10:I11"/>
    <mergeCell ref="H10:H11"/>
    <mergeCell ref="G10:G11"/>
    <mergeCell ref="I16:I17"/>
    <mergeCell ref="H16:H17"/>
    <mergeCell ref="C8:C9"/>
    <mergeCell ref="D8:D9"/>
    <mergeCell ref="E8:E9"/>
    <mergeCell ref="F8:F9"/>
    <mergeCell ref="G8:G9"/>
    <mergeCell ref="F14:F15"/>
    <mergeCell ref="G14:G15"/>
    <mergeCell ref="H14:H15"/>
    <mergeCell ref="J28:J29"/>
    <mergeCell ref="I14:I15"/>
    <mergeCell ref="D12:D13"/>
    <mergeCell ref="I28:I29"/>
    <mergeCell ref="C12:C13"/>
    <mergeCell ref="C14:C15"/>
    <mergeCell ref="F10:F11"/>
    <mergeCell ref="E10:E11"/>
    <mergeCell ref="D10:D11"/>
    <mergeCell ref="C10:C11"/>
    <mergeCell ref="D14:D15"/>
    <mergeCell ref="E14:E15"/>
    <mergeCell ref="I12:I13"/>
    <mergeCell ref="H12:H13"/>
    <mergeCell ref="G12:G13"/>
    <mergeCell ref="F12:F13"/>
    <mergeCell ref="E12:E13"/>
    <mergeCell ref="C30:C31"/>
    <mergeCell ref="C18:C19"/>
    <mergeCell ref="E16:E17"/>
    <mergeCell ref="D16:D17"/>
    <mergeCell ref="C16:C17"/>
    <mergeCell ref="F30:F31"/>
    <mergeCell ref="E30:E31"/>
    <mergeCell ref="D30:D31"/>
    <mergeCell ref="G30:G31"/>
    <mergeCell ref="C28:C29"/>
    <mergeCell ref="D28:D29"/>
    <mergeCell ref="E28:E29"/>
    <mergeCell ref="F28:F29"/>
    <mergeCell ref="G28:G29"/>
    <mergeCell ref="G16:G17"/>
    <mergeCell ref="G20:G21"/>
    <mergeCell ref="F20:F21"/>
    <mergeCell ref="G18:G19"/>
    <mergeCell ref="F18:F19"/>
    <mergeCell ref="E18:E19"/>
    <mergeCell ref="D18:D19"/>
    <mergeCell ref="F16:F17"/>
    <mergeCell ref="C22:C23"/>
    <mergeCell ref="H30:H31"/>
    <mergeCell ref="H22:H23"/>
    <mergeCell ref="H20:H21"/>
    <mergeCell ref="D26:D27"/>
    <mergeCell ref="E26:E27"/>
    <mergeCell ref="F26:F27"/>
    <mergeCell ref="G26:G27"/>
    <mergeCell ref="G22:G23"/>
    <mergeCell ref="F22:F23"/>
    <mergeCell ref="E22:E23"/>
    <mergeCell ref="D22:D23"/>
    <mergeCell ref="H28:H29"/>
    <mergeCell ref="B30:B31"/>
    <mergeCell ref="B28:B29"/>
    <mergeCell ref="E20:E21"/>
    <mergeCell ref="D20:D21"/>
    <mergeCell ref="C20:C21"/>
    <mergeCell ref="J26:J27"/>
    <mergeCell ref="J24:J25"/>
    <mergeCell ref="I24:I25"/>
    <mergeCell ref="H24:H25"/>
    <mergeCell ref="G24:G25"/>
    <mergeCell ref="F24:F25"/>
    <mergeCell ref="E24:E25"/>
    <mergeCell ref="D24:D25"/>
    <mergeCell ref="C24:C25"/>
    <mergeCell ref="H26:H27"/>
    <mergeCell ref="I26:I27"/>
    <mergeCell ref="I22:I23"/>
    <mergeCell ref="I20:I21"/>
    <mergeCell ref="B26:B27"/>
    <mergeCell ref="B24:B25"/>
    <mergeCell ref="B22:B23"/>
    <mergeCell ref="B20:B21"/>
    <mergeCell ref="C26:C27"/>
    <mergeCell ref="I30:I31"/>
  </mergeCells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5"/>
  </sheetPr>
  <dimension ref="A1:S45"/>
  <sheetViews>
    <sheetView workbookViewId="0">
      <selection activeCell="J23" sqref="J23"/>
    </sheetView>
  </sheetViews>
  <sheetFormatPr defaultRowHeight="15" x14ac:dyDescent="0.25"/>
  <cols>
    <col min="2" max="2" width="21.7109375" customWidth="1"/>
    <col min="3" max="5" width="8.7109375" customWidth="1"/>
    <col min="6" max="7" width="9.7109375" customWidth="1"/>
    <col min="8" max="8" width="13.7109375" customWidth="1"/>
    <col min="9" max="10" width="9.7109375" customWidth="1"/>
    <col min="11" max="11" width="21.7109375" customWidth="1"/>
    <col min="12" max="14" width="8.7109375" customWidth="1"/>
    <col min="15" max="16" width="9.7109375" customWidth="1"/>
    <col min="17" max="17" width="13.7109375" customWidth="1"/>
    <col min="18" max="19" width="9.7109375" customWidth="1"/>
  </cols>
  <sheetData>
    <row r="1" spans="1:13" x14ac:dyDescent="0.25">
      <c r="A1" t="s">
        <v>574</v>
      </c>
    </row>
    <row r="2" spans="1:13" x14ac:dyDescent="0.25">
      <c r="A2" s="36" t="s">
        <v>576</v>
      </c>
    </row>
    <row r="3" spans="1:13" x14ac:dyDescent="0.25">
      <c r="A3" s="37" t="s">
        <v>578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16</v>
      </c>
      <c r="G5" s="315" t="s">
        <v>49</v>
      </c>
      <c r="H5" s="314" t="s">
        <v>8</v>
      </c>
      <c r="I5" s="326" t="s">
        <v>9</v>
      </c>
      <c r="J5" s="452" t="s">
        <v>15</v>
      </c>
    </row>
    <row r="6" spans="1:13" ht="18" customHeight="1" thickBot="1" x14ac:dyDescent="0.3">
      <c r="B6" s="326"/>
      <c r="C6" s="188" t="s">
        <v>914</v>
      </c>
      <c r="D6" s="105" t="s">
        <v>1150</v>
      </c>
      <c r="E6" s="140" t="s">
        <v>1162</v>
      </c>
      <c r="F6" s="442"/>
      <c r="G6" s="316"/>
      <c r="H6" s="314"/>
      <c r="I6" s="326"/>
      <c r="J6" s="452"/>
    </row>
    <row r="7" spans="1:13" ht="18" customHeight="1" thickBot="1" x14ac:dyDescent="0.3">
      <c r="B7" s="327"/>
      <c r="C7" s="120" t="s">
        <v>6</v>
      </c>
      <c r="D7" s="102" t="s">
        <v>6</v>
      </c>
      <c r="E7" s="142" t="s">
        <v>6</v>
      </c>
      <c r="F7" s="104" t="s">
        <v>13</v>
      </c>
      <c r="G7" s="142" t="s">
        <v>48</v>
      </c>
      <c r="H7" s="305"/>
      <c r="I7" s="327"/>
      <c r="J7" s="446"/>
    </row>
    <row r="8" spans="1:13" ht="15" customHeight="1" x14ac:dyDescent="0.25">
      <c r="B8" s="347" t="s">
        <v>253</v>
      </c>
      <c r="C8" s="355">
        <v>500</v>
      </c>
      <c r="D8" s="345">
        <v>2450</v>
      </c>
      <c r="E8" s="345">
        <v>85</v>
      </c>
      <c r="F8" s="354">
        <v>1030</v>
      </c>
      <c r="G8" s="345">
        <v>200</v>
      </c>
      <c r="H8" s="345">
        <v>23</v>
      </c>
      <c r="I8" s="349" t="s">
        <v>1293</v>
      </c>
      <c r="J8" s="236">
        <f>J9*1.21</f>
        <v>5851.5599999999995</v>
      </c>
    </row>
    <row r="9" spans="1:13" ht="15" customHeight="1" x14ac:dyDescent="0.25">
      <c r="B9" s="335"/>
      <c r="C9" s="375"/>
      <c r="D9" s="344"/>
      <c r="E9" s="344"/>
      <c r="F9" s="373"/>
      <c r="G9" s="344"/>
      <c r="H9" s="344"/>
      <c r="I9" s="350"/>
      <c r="J9" s="237">
        <v>4836</v>
      </c>
    </row>
    <row r="10" spans="1:13" ht="15" customHeight="1" x14ac:dyDescent="0.25">
      <c r="B10" s="338" t="s">
        <v>254</v>
      </c>
      <c r="C10" s="411">
        <v>500</v>
      </c>
      <c r="D10" s="385">
        <v>2450</v>
      </c>
      <c r="E10" s="385">
        <v>85</v>
      </c>
      <c r="F10" s="363">
        <v>1030</v>
      </c>
      <c r="G10" s="385">
        <v>200</v>
      </c>
      <c r="H10" s="385">
        <v>23</v>
      </c>
      <c r="I10" s="357" t="s">
        <v>1293</v>
      </c>
      <c r="J10" s="214">
        <f>J11*1.21</f>
        <v>5851.5599999999995</v>
      </c>
    </row>
    <row r="11" spans="1:13" ht="15" customHeight="1" x14ac:dyDescent="0.25">
      <c r="B11" s="348"/>
      <c r="C11" s="412"/>
      <c r="D11" s="400"/>
      <c r="E11" s="400"/>
      <c r="F11" s="364"/>
      <c r="G11" s="400"/>
      <c r="H11" s="400"/>
      <c r="I11" s="358"/>
      <c r="J11" s="238">
        <v>4836</v>
      </c>
      <c r="M11" s="218"/>
    </row>
    <row r="12" spans="1:13" ht="15" customHeight="1" x14ac:dyDescent="0.25">
      <c r="B12" s="334" t="s">
        <v>255</v>
      </c>
      <c r="C12" s="374">
        <v>500</v>
      </c>
      <c r="D12" s="340">
        <v>2200</v>
      </c>
      <c r="E12" s="340">
        <v>85</v>
      </c>
      <c r="F12" s="340">
        <v>930</v>
      </c>
      <c r="G12" s="340">
        <v>200</v>
      </c>
      <c r="H12" s="340">
        <v>25</v>
      </c>
      <c r="I12" s="367" t="s">
        <v>1293</v>
      </c>
      <c r="J12" s="239">
        <f>J13*1.21</f>
        <v>5851.5599999999995</v>
      </c>
      <c r="M12" s="231"/>
    </row>
    <row r="13" spans="1:13" ht="15" customHeight="1" x14ac:dyDescent="0.25">
      <c r="B13" s="335"/>
      <c r="C13" s="375"/>
      <c r="D13" s="344"/>
      <c r="E13" s="344"/>
      <c r="F13" s="344"/>
      <c r="G13" s="344"/>
      <c r="H13" s="344"/>
      <c r="I13" s="350"/>
      <c r="J13" s="237">
        <v>4836</v>
      </c>
      <c r="M13" s="218"/>
    </row>
    <row r="14" spans="1:13" ht="15" customHeight="1" x14ac:dyDescent="0.25">
      <c r="B14" s="338" t="s">
        <v>256</v>
      </c>
      <c r="C14" s="411">
        <v>500</v>
      </c>
      <c r="D14" s="385">
        <v>2200</v>
      </c>
      <c r="E14" s="385">
        <v>85</v>
      </c>
      <c r="F14" s="385">
        <v>930</v>
      </c>
      <c r="G14" s="385">
        <v>200</v>
      </c>
      <c r="H14" s="385">
        <v>25</v>
      </c>
      <c r="I14" s="357" t="s">
        <v>1293</v>
      </c>
      <c r="J14" s="214">
        <f>J15*1.21</f>
        <v>5851.5599999999995</v>
      </c>
      <c r="M14" s="231"/>
    </row>
    <row r="15" spans="1:13" ht="15" customHeight="1" x14ac:dyDescent="0.25">
      <c r="B15" s="348"/>
      <c r="C15" s="412"/>
      <c r="D15" s="400"/>
      <c r="E15" s="400"/>
      <c r="F15" s="400"/>
      <c r="G15" s="400"/>
      <c r="H15" s="400"/>
      <c r="I15" s="358"/>
      <c r="J15" s="238">
        <v>4836</v>
      </c>
    </row>
    <row r="16" spans="1:13" ht="15" customHeight="1" x14ac:dyDescent="0.25">
      <c r="B16" s="334" t="s">
        <v>257</v>
      </c>
      <c r="C16" s="374">
        <v>500</v>
      </c>
      <c r="D16" s="340">
        <v>2500</v>
      </c>
      <c r="E16" s="340">
        <v>85</v>
      </c>
      <c r="F16" s="372">
        <v>1040</v>
      </c>
      <c r="G16" s="340">
        <v>200</v>
      </c>
      <c r="H16" s="340">
        <v>23</v>
      </c>
      <c r="I16" s="367" t="s">
        <v>1293</v>
      </c>
      <c r="J16" s="239">
        <f>J17*1.21</f>
        <v>8691.43</v>
      </c>
    </row>
    <row r="17" spans="2:10" ht="15" customHeight="1" x14ac:dyDescent="0.25">
      <c r="B17" s="335"/>
      <c r="C17" s="375"/>
      <c r="D17" s="344"/>
      <c r="E17" s="344"/>
      <c r="F17" s="373"/>
      <c r="G17" s="344"/>
      <c r="H17" s="344"/>
      <c r="I17" s="350"/>
      <c r="J17" s="237">
        <v>7183</v>
      </c>
    </row>
    <row r="18" spans="2:10" ht="15" customHeight="1" x14ac:dyDescent="0.25">
      <c r="B18" s="338" t="s">
        <v>258</v>
      </c>
      <c r="C18" s="411">
        <v>500</v>
      </c>
      <c r="D18" s="385">
        <v>2500</v>
      </c>
      <c r="E18" s="385">
        <v>85</v>
      </c>
      <c r="F18" s="363">
        <v>1040</v>
      </c>
      <c r="G18" s="385">
        <v>200</v>
      </c>
      <c r="H18" s="385">
        <v>23</v>
      </c>
      <c r="I18" s="357" t="s">
        <v>1293</v>
      </c>
      <c r="J18" s="214">
        <f>J19*1.21</f>
        <v>8691.43</v>
      </c>
    </row>
    <row r="19" spans="2:10" ht="15" customHeight="1" x14ac:dyDescent="0.25">
      <c r="B19" s="348"/>
      <c r="C19" s="412"/>
      <c r="D19" s="400"/>
      <c r="E19" s="400"/>
      <c r="F19" s="364"/>
      <c r="G19" s="400"/>
      <c r="H19" s="400"/>
      <c r="I19" s="358"/>
      <c r="J19" s="238">
        <v>7183</v>
      </c>
    </row>
    <row r="20" spans="2:10" ht="15" customHeight="1" x14ac:dyDescent="0.25">
      <c r="B20" s="336" t="s">
        <v>259</v>
      </c>
      <c r="C20" s="380">
        <v>500</v>
      </c>
      <c r="D20" s="341">
        <v>2200</v>
      </c>
      <c r="E20" s="341">
        <v>85</v>
      </c>
      <c r="F20" s="379">
        <v>950</v>
      </c>
      <c r="G20" s="341">
        <v>200</v>
      </c>
      <c r="H20" s="341">
        <v>25</v>
      </c>
      <c r="I20" s="376" t="s">
        <v>1293</v>
      </c>
      <c r="J20" s="281">
        <f>J21*1.21</f>
        <v>8691.43</v>
      </c>
    </row>
    <row r="21" spans="2:10" ht="15" customHeight="1" x14ac:dyDescent="0.25">
      <c r="B21" s="335"/>
      <c r="C21" s="375"/>
      <c r="D21" s="344"/>
      <c r="E21" s="344"/>
      <c r="F21" s="373"/>
      <c r="G21" s="344"/>
      <c r="H21" s="344"/>
      <c r="I21" s="350"/>
      <c r="J21" s="237">
        <v>7183</v>
      </c>
    </row>
    <row r="22" spans="2:10" ht="15" customHeight="1" x14ac:dyDescent="0.25">
      <c r="B22" s="338" t="s">
        <v>260</v>
      </c>
      <c r="C22" s="411">
        <v>500</v>
      </c>
      <c r="D22" s="385">
        <v>2200</v>
      </c>
      <c r="E22" s="385">
        <v>85</v>
      </c>
      <c r="F22" s="363">
        <v>950</v>
      </c>
      <c r="G22" s="385">
        <v>200</v>
      </c>
      <c r="H22" s="385">
        <v>25</v>
      </c>
      <c r="I22" s="357" t="s">
        <v>1293</v>
      </c>
      <c r="J22" s="214">
        <f>J23*1.21</f>
        <v>8691.43</v>
      </c>
    </row>
    <row r="23" spans="2:10" ht="15" customHeight="1" x14ac:dyDescent="0.25">
      <c r="B23" s="348"/>
      <c r="C23" s="412"/>
      <c r="D23" s="400"/>
      <c r="E23" s="400"/>
      <c r="F23" s="364"/>
      <c r="G23" s="400"/>
      <c r="H23" s="400"/>
      <c r="I23" s="358"/>
      <c r="J23" s="238">
        <v>7183</v>
      </c>
    </row>
    <row r="24" spans="2:10" ht="15" customHeight="1" x14ac:dyDescent="0.25">
      <c r="B24" s="334" t="s">
        <v>261</v>
      </c>
      <c r="C24" s="374">
        <v>500</v>
      </c>
      <c r="D24" s="340">
        <v>2450</v>
      </c>
      <c r="E24" s="340">
        <v>150</v>
      </c>
      <c r="F24" s="372">
        <v>1500</v>
      </c>
      <c r="G24" s="340">
        <v>220</v>
      </c>
      <c r="H24" s="340">
        <v>15</v>
      </c>
      <c r="I24" s="367" t="s">
        <v>1293</v>
      </c>
      <c r="J24" s="483" t="s">
        <v>883</v>
      </c>
    </row>
    <row r="25" spans="2:10" ht="15" customHeight="1" x14ac:dyDescent="0.25">
      <c r="B25" s="335"/>
      <c r="C25" s="375"/>
      <c r="D25" s="344"/>
      <c r="E25" s="344"/>
      <c r="F25" s="373"/>
      <c r="G25" s="344"/>
      <c r="H25" s="344"/>
      <c r="I25" s="350"/>
      <c r="J25" s="492"/>
    </row>
    <row r="26" spans="2:10" ht="15" customHeight="1" x14ac:dyDescent="0.25">
      <c r="B26" s="338" t="s">
        <v>262</v>
      </c>
      <c r="C26" s="411">
        <v>500</v>
      </c>
      <c r="D26" s="385">
        <v>2500</v>
      </c>
      <c r="E26" s="385">
        <v>150</v>
      </c>
      <c r="F26" s="363">
        <v>1550</v>
      </c>
      <c r="G26" s="385">
        <v>210</v>
      </c>
      <c r="H26" s="385">
        <v>15</v>
      </c>
      <c r="I26" s="357" t="s">
        <v>1293</v>
      </c>
      <c r="J26" s="493" t="s">
        <v>883</v>
      </c>
    </row>
    <row r="27" spans="2:10" ht="15" customHeight="1" x14ac:dyDescent="0.25">
      <c r="B27" s="348"/>
      <c r="C27" s="412"/>
      <c r="D27" s="400"/>
      <c r="E27" s="400"/>
      <c r="F27" s="364"/>
      <c r="G27" s="400"/>
      <c r="H27" s="400"/>
      <c r="I27" s="358"/>
      <c r="J27" s="495"/>
    </row>
    <row r="28" spans="2:10" ht="15" customHeight="1" x14ac:dyDescent="0.25">
      <c r="B28" s="334" t="s">
        <v>263</v>
      </c>
      <c r="C28" s="374">
        <v>500</v>
      </c>
      <c r="D28" s="340">
        <v>2200</v>
      </c>
      <c r="E28" s="340">
        <v>150</v>
      </c>
      <c r="F28" s="372">
        <v>1350</v>
      </c>
      <c r="G28" s="340">
        <v>220</v>
      </c>
      <c r="H28" s="340">
        <v>17</v>
      </c>
      <c r="I28" s="367" t="s">
        <v>1293</v>
      </c>
      <c r="J28" s="482" t="s">
        <v>883</v>
      </c>
    </row>
    <row r="29" spans="2:10" ht="15" customHeight="1" x14ac:dyDescent="0.25">
      <c r="B29" s="335"/>
      <c r="C29" s="375"/>
      <c r="D29" s="344"/>
      <c r="E29" s="344"/>
      <c r="F29" s="373"/>
      <c r="G29" s="344"/>
      <c r="H29" s="344"/>
      <c r="I29" s="350"/>
      <c r="J29" s="482"/>
    </row>
    <row r="30" spans="2:10" ht="15" customHeight="1" x14ac:dyDescent="0.25">
      <c r="B30" s="338" t="s">
        <v>264</v>
      </c>
      <c r="C30" s="411">
        <v>500</v>
      </c>
      <c r="D30" s="385">
        <v>2200</v>
      </c>
      <c r="E30" s="385">
        <v>150</v>
      </c>
      <c r="F30" s="363">
        <v>1400</v>
      </c>
      <c r="G30" s="385">
        <v>210</v>
      </c>
      <c r="H30" s="385">
        <v>17</v>
      </c>
      <c r="I30" s="357" t="s">
        <v>1293</v>
      </c>
      <c r="J30" s="491" t="s">
        <v>883</v>
      </c>
    </row>
    <row r="31" spans="2:10" ht="15" customHeight="1" x14ac:dyDescent="0.25">
      <c r="B31" s="383"/>
      <c r="C31" s="395"/>
      <c r="D31" s="386"/>
      <c r="E31" s="386"/>
      <c r="F31" s="394"/>
      <c r="G31" s="386"/>
      <c r="H31" s="386"/>
      <c r="I31" s="391"/>
      <c r="J31" s="493"/>
    </row>
    <row r="32" spans="2:10" ht="15" customHeight="1" x14ac:dyDescent="0.25"/>
    <row r="33" spans="2:19" ht="15" customHeight="1" x14ac:dyDescent="0.25">
      <c r="B33" s="48" t="s">
        <v>1302</v>
      </c>
    </row>
    <row r="34" spans="2:19" ht="15" customHeight="1" x14ac:dyDescent="0.25"/>
    <row r="35" spans="2:19" ht="18" customHeight="1" x14ac:dyDescent="0.25">
      <c r="B35" s="48" t="s">
        <v>661</v>
      </c>
      <c r="C35" s="48" t="s">
        <v>1291</v>
      </c>
      <c r="D35" s="48"/>
      <c r="E35" s="48"/>
      <c r="F35" s="48"/>
      <c r="K35" s="43"/>
      <c r="L35" s="42"/>
      <c r="M35" s="42"/>
      <c r="N35" s="42"/>
      <c r="O35" s="42"/>
      <c r="P35" s="42"/>
      <c r="Q35" s="42"/>
      <c r="R35" s="126"/>
      <c r="S35" s="126"/>
    </row>
    <row r="36" spans="2:19" x14ac:dyDescent="0.25">
      <c r="B36" s="48"/>
      <c r="C36" s="49" t="s">
        <v>735</v>
      </c>
      <c r="D36" s="49"/>
      <c r="E36" s="49"/>
      <c r="F36" s="49" t="s">
        <v>717</v>
      </c>
    </row>
    <row r="37" spans="2:19" x14ac:dyDescent="0.25">
      <c r="B37" s="48"/>
      <c r="C37" s="48"/>
      <c r="D37" s="48"/>
      <c r="E37" s="48"/>
      <c r="F37" s="49" t="s">
        <v>736</v>
      </c>
    </row>
    <row r="38" spans="2:19" x14ac:dyDescent="0.25">
      <c r="B38" s="48"/>
      <c r="C38" s="48"/>
      <c r="D38" s="48"/>
      <c r="E38" s="48"/>
      <c r="F38" s="49" t="s">
        <v>737</v>
      </c>
    </row>
    <row r="39" spans="2:19" x14ac:dyDescent="0.25">
      <c r="B39" s="48"/>
      <c r="C39" s="48"/>
      <c r="D39" s="48"/>
      <c r="E39" s="48"/>
      <c r="F39" s="49" t="s">
        <v>728</v>
      </c>
    </row>
    <row r="40" spans="2:19" x14ac:dyDescent="0.25">
      <c r="B40" s="48"/>
      <c r="C40" s="50" t="s">
        <v>1290</v>
      </c>
      <c r="D40" s="50"/>
      <c r="E40" s="50"/>
      <c r="F40" s="50" t="s">
        <v>836</v>
      </c>
    </row>
    <row r="41" spans="2:19" x14ac:dyDescent="0.25">
      <c r="B41" s="48"/>
      <c r="C41" s="51" t="s">
        <v>730</v>
      </c>
      <c r="D41" s="51"/>
      <c r="E41" s="51"/>
      <c r="F41" s="51" t="s">
        <v>664</v>
      </c>
    </row>
    <row r="42" spans="2:19" x14ac:dyDescent="0.25">
      <c r="B42" s="48"/>
      <c r="C42" s="48"/>
      <c r="D42" s="48"/>
      <c r="E42" s="48"/>
      <c r="F42" s="51" t="s">
        <v>731</v>
      </c>
    </row>
    <row r="43" spans="2:19" x14ac:dyDescent="0.25">
      <c r="B43" s="48"/>
      <c r="C43" s="48"/>
      <c r="D43" s="48"/>
      <c r="E43" s="48"/>
      <c r="F43" s="51" t="s">
        <v>732</v>
      </c>
    </row>
    <row r="44" spans="2:19" x14ac:dyDescent="0.25">
      <c r="B44" s="48"/>
      <c r="C44" s="48"/>
      <c r="D44" s="48"/>
      <c r="E44" s="48"/>
      <c r="F44" s="51" t="s">
        <v>739</v>
      </c>
    </row>
    <row r="45" spans="2:19" x14ac:dyDescent="0.25">
      <c r="F45" s="51" t="s">
        <v>733</v>
      </c>
    </row>
  </sheetData>
  <mergeCells count="107">
    <mergeCell ref="J28:J29"/>
    <mergeCell ref="J30:J31"/>
    <mergeCell ref="J5:J7"/>
    <mergeCell ref="H5:H7"/>
    <mergeCell ref="B5:B7"/>
    <mergeCell ref="I5:I7"/>
    <mergeCell ref="G5:G6"/>
    <mergeCell ref="F5:F6"/>
    <mergeCell ref="C5:E5"/>
    <mergeCell ref="B8:B9"/>
    <mergeCell ref="B10:B11"/>
    <mergeCell ref="B12:B13"/>
    <mergeCell ref="B14:B15"/>
    <mergeCell ref="B16:B17"/>
    <mergeCell ref="B18:B19"/>
    <mergeCell ref="I14:I15"/>
    <mergeCell ref="H14:H15"/>
    <mergeCell ref="G14:G15"/>
    <mergeCell ref="H16:H17"/>
    <mergeCell ref="I16:I17"/>
    <mergeCell ref="I18:I19"/>
    <mergeCell ref="E10:E11"/>
    <mergeCell ref="F10:F11"/>
    <mergeCell ref="F12:F13"/>
    <mergeCell ref="H18:H19"/>
    <mergeCell ref="G18:G19"/>
    <mergeCell ref="F18:F19"/>
    <mergeCell ref="E18:E19"/>
    <mergeCell ref="D18:D19"/>
    <mergeCell ref="F14:F15"/>
    <mergeCell ref="E14:E15"/>
    <mergeCell ref="D14:D15"/>
    <mergeCell ref="C14:C15"/>
    <mergeCell ref="C16:C17"/>
    <mergeCell ref="D16:D17"/>
    <mergeCell ref="E16:E17"/>
    <mergeCell ref="F16:F17"/>
    <mergeCell ref="G16:G17"/>
    <mergeCell ref="B24:B25"/>
    <mergeCell ref="B26:B27"/>
    <mergeCell ref="B28:B29"/>
    <mergeCell ref="D8:D9"/>
    <mergeCell ref="C8:C9"/>
    <mergeCell ref="C18:C19"/>
    <mergeCell ref="C10:C11"/>
    <mergeCell ref="D10:D11"/>
    <mergeCell ref="G28:G29"/>
    <mergeCell ref="D24:D25"/>
    <mergeCell ref="C24:C25"/>
    <mergeCell ref="D26:D27"/>
    <mergeCell ref="C26:C27"/>
    <mergeCell ref="E12:E13"/>
    <mergeCell ref="D12:D13"/>
    <mergeCell ref="C12:C13"/>
    <mergeCell ref="I8:I9"/>
    <mergeCell ref="H8:H9"/>
    <mergeCell ref="G8:G9"/>
    <mergeCell ref="F8:F9"/>
    <mergeCell ref="E8:E9"/>
    <mergeCell ref="G10:G11"/>
    <mergeCell ref="H10:H11"/>
    <mergeCell ref="I10:I11"/>
    <mergeCell ref="I12:I13"/>
    <mergeCell ref="H12:H13"/>
    <mergeCell ref="G12:G13"/>
    <mergeCell ref="B30:B31"/>
    <mergeCell ref="C28:C29"/>
    <mergeCell ref="D28:D29"/>
    <mergeCell ref="E28:E29"/>
    <mergeCell ref="F28:F29"/>
    <mergeCell ref="F30:F31"/>
    <mergeCell ref="E30:E31"/>
    <mergeCell ref="D30:D31"/>
    <mergeCell ref="C30:C31"/>
    <mergeCell ref="H24:H25"/>
    <mergeCell ref="G24:G25"/>
    <mergeCell ref="F24:F25"/>
    <mergeCell ref="E24:E25"/>
    <mergeCell ref="I26:I27"/>
    <mergeCell ref="H26:H27"/>
    <mergeCell ref="G26:G27"/>
    <mergeCell ref="F26:F27"/>
    <mergeCell ref="E26:E27"/>
    <mergeCell ref="H28:H29"/>
    <mergeCell ref="I28:I29"/>
    <mergeCell ref="I30:I31"/>
    <mergeCell ref="H30:H31"/>
    <mergeCell ref="G30:G31"/>
    <mergeCell ref="B20:B21"/>
    <mergeCell ref="B22:B23"/>
    <mergeCell ref="J24:J25"/>
    <mergeCell ref="J26:J27"/>
    <mergeCell ref="C20:C21"/>
    <mergeCell ref="D20:D21"/>
    <mergeCell ref="E20:E21"/>
    <mergeCell ref="F20:F21"/>
    <mergeCell ref="G20:G21"/>
    <mergeCell ref="H20:H21"/>
    <mergeCell ref="I20:I21"/>
    <mergeCell ref="I22:I23"/>
    <mergeCell ref="H22:H23"/>
    <mergeCell ref="G22:G23"/>
    <mergeCell ref="F22:F23"/>
    <mergeCell ref="E22:E23"/>
    <mergeCell ref="D22:D23"/>
    <mergeCell ref="C22:C23"/>
    <mergeCell ref="I24:I25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5"/>
  </sheetPr>
  <dimension ref="A1:S35"/>
  <sheetViews>
    <sheetView workbookViewId="0">
      <selection activeCell="J9" sqref="J9"/>
    </sheetView>
  </sheetViews>
  <sheetFormatPr defaultRowHeight="15" x14ac:dyDescent="0.25"/>
  <cols>
    <col min="2" max="2" width="21.7109375" customWidth="1"/>
    <col min="3" max="5" width="8.7109375" customWidth="1"/>
    <col min="6" max="7" width="9.7109375" customWidth="1"/>
    <col min="8" max="8" width="13.7109375" customWidth="1"/>
    <col min="9" max="10" width="9.7109375" customWidth="1"/>
    <col min="11" max="11" width="21.7109375" customWidth="1"/>
    <col min="12" max="14" width="8.7109375" customWidth="1"/>
    <col min="15" max="16" width="9.7109375" customWidth="1"/>
    <col min="17" max="17" width="13.7109375" customWidth="1"/>
    <col min="18" max="19" width="9.7109375" customWidth="1"/>
  </cols>
  <sheetData>
    <row r="1" spans="1:13" x14ac:dyDescent="0.25">
      <c r="A1" t="s">
        <v>574</v>
      </c>
    </row>
    <row r="2" spans="1:13" x14ac:dyDescent="0.25">
      <c r="A2" s="36" t="s">
        <v>576</v>
      </c>
    </row>
    <row r="3" spans="1:13" x14ac:dyDescent="0.25">
      <c r="A3" s="37" t="s">
        <v>579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16</v>
      </c>
      <c r="G5" s="315" t="s">
        <v>49</v>
      </c>
      <c r="H5" s="314" t="s">
        <v>8</v>
      </c>
      <c r="I5" s="326" t="s">
        <v>9</v>
      </c>
      <c r="J5" s="452" t="s">
        <v>15</v>
      </c>
    </row>
    <row r="6" spans="1:13" ht="18" customHeight="1" thickBot="1" x14ac:dyDescent="0.3">
      <c r="B6" s="326"/>
      <c r="C6" s="188" t="s">
        <v>914</v>
      </c>
      <c r="D6" s="105" t="s">
        <v>1150</v>
      </c>
      <c r="E6" s="140" t="s">
        <v>1162</v>
      </c>
      <c r="F6" s="442"/>
      <c r="G6" s="316"/>
      <c r="H6" s="314"/>
      <c r="I6" s="326"/>
      <c r="J6" s="452"/>
    </row>
    <row r="7" spans="1:13" ht="18" customHeight="1" thickBot="1" x14ac:dyDescent="0.3">
      <c r="B7" s="327"/>
      <c r="C7" s="120" t="s">
        <v>6</v>
      </c>
      <c r="D7" s="102" t="s">
        <v>6</v>
      </c>
      <c r="E7" s="142" t="s">
        <v>6</v>
      </c>
      <c r="F7" s="104" t="s">
        <v>13</v>
      </c>
      <c r="G7" s="142" t="s">
        <v>48</v>
      </c>
      <c r="H7" s="305"/>
      <c r="I7" s="327"/>
      <c r="J7" s="446"/>
    </row>
    <row r="8" spans="1:13" ht="15" customHeight="1" x14ac:dyDescent="0.25">
      <c r="B8" s="347" t="s">
        <v>265</v>
      </c>
      <c r="C8" s="355">
        <v>600</v>
      </c>
      <c r="D8" s="345">
        <v>2450</v>
      </c>
      <c r="E8" s="345">
        <v>100</v>
      </c>
      <c r="F8" s="354">
        <v>1410</v>
      </c>
      <c r="G8" s="345">
        <v>220</v>
      </c>
      <c r="H8" s="345">
        <v>12</v>
      </c>
      <c r="I8" s="349" t="s">
        <v>1293</v>
      </c>
      <c r="J8" s="236">
        <f>J9*1.21</f>
        <v>6605.3899999999994</v>
      </c>
    </row>
    <row r="9" spans="1:13" ht="15" customHeight="1" x14ac:dyDescent="0.25">
      <c r="B9" s="335"/>
      <c r="C9" s="375"/>
      <c r="D9" s="344"/>
      <c r="E9" s="344"/>
      <c r="F9" s="373"/>
      <c r="G9" s="344"/>
      <c r="H9" s="344"/>
      <c r="I9" s="350"/>
      <c r="J9" s="237">
        <v>5459</v>
      </c>
    </row>
    <row r="10" spans="1:13" ht="15" customHeight="1" x14ac:dyDescent="0.25">
      <c r="B10" s="338" t="s">
        <v>266</v>
      </c>
      <c r="C10" s="411">
        <v>600</v>
      </c>
      <c r="D10" s="385">
        <v>2450</v>
      </c>
      <c r="E10" s="385">
        <v>100</v>
      </c>
      <c r="F10" s="363">
        <v>1410</v>
      </c>
      <c r="G10" s="385">
        <v>220</v>
      </c>
      <c r="H10" s="385">
        <v>12</v>
      </c>
      <c r="I10" s="357" t="s">
        <v>1293</v>
      </c>
      <c r="J10" s="214">
        <f>J11*1.21</f>
        <v>6605.3899999999994</v>
      </c>
      <c r="M10" s="218"/>
    </row>
    <row r="11" spans="1:13" ht="15" customHeight="1" x14ac:dyDescent="0.25">
      <c r="B11" s="348"/>
      <c r="C11" s="412"/>
      <c r="D11" s="400"/>
      <c r="E11" s="400"/>
      <c r="F11" s="364"/>
      <c r="G11" s="400"/>
      <c r="H11" s="400"/>
      <c r="I11" s="358"/>
      <c r="J11" s="238">
        <v>5459</v>
      </c>
      <c r="M11" s="231"/>
    </row>
    <row r="12" spans="1:13" ht="15" customHeight="1" x14ac:dyDescent="0.25">
      <c r="B12" s="334" t="s">
        <v>267</v>
      </c>
      <c r="C12" s="374">
        <v>600</v>
      </c>
      <c r="D12" s="340">
        <v>2200</v>
      </c>
      <c r="E12" s="340">
        <v>100</v>
      </c>
      <c r="F12" s="372">
        <v>1260</v>
      </c>
      <c r="G12" s="340">
        <v>220</v>
      </c>
      <c r="H12" s="340">
        <v>15</v>
      </c>
      <c r="I12" s="367" t="s">
        <v>1293</v>
      </c>
      <c r="J12" s="239">
        <f>J13*1.21</f>
        <v>6605.3899999999994</v>
      </c>
      <c r="M12" s="218"/>
    </row>
    <row r="13" spans="1:13" ht="15" customHeight="1" x14ac:dyDescent="0.25">
      <c r="B13" s="335"/>
      <c r="C13" s="375"/>
      <c r="D13" s="344"/>
      <c r="E13" s="344"/>
      <c r="F13" s="373"/>
      <c r="G13" s="344"/>
      <c r="H13" s="344"/>
      <c r="I13" s="350"/>
      <c r="J13" s="237">
        <v>5459</v>
      </c>
      <c r="M13" s="231"/>
    </row>
    <row r="14" spans="1:13" ht="15" customHeight="1" x14ac:dyDescent="0.25">
      <c r="B14" s="338" t="s">
        <v>268</v>
      </c>
      <c r="C14" s="411">
        <v>600</v>
      </c>
      <c r="D14" s="385">
        <v>2200</v>
      </c>
      <c r="E14" s="385">
        <v>100</v>
      </c>
      <c r="F14" s="363">
        <v>1260</v>
      </c>
      <c r="G14" s="385">
        <v>220</v>
      </c>
      <c r="H14" s="385">
        <v>15</v>
      </c>
      <c r="I14" s="357" t="s">
        <v>1293</v>
      </c>
      <c r="J14" s="214">
        <f>J15*1.21</f>
        <v>6605.3899999999994</v>
      </c>
    </row>
    <row r="15" spans="1:13" ht="15" customHeight="1" x14ac:dyDescent="0.25">
      <c r="B15" s="348"/>
      <c r="C15" s="412"/>
      <c r="D15" s="400"/>
      <c r="E15" s="400"/>
      <c r="F15" s="364"/>
      <c r="G15" s="400"/>
      <c r="H15" s="400"/>
      <c r="I15" s="358"/>
      <c r="J15" s="238">
        <v>5459</v>
      </c>
    </row>
    <row r="16" spans="1:13" ht="15" customHeight="1" x14ac:dyDescent="0.25">
      <c r="B16" s="334" t="s">
        <v>269</v>
      </c>
      <c r="C16" s="374">
        <v>600</v>
      </c>
      <c r="D16" s="340">
        <v>2500</v>
      </c>
      <c r="E16" s="340">
        <v>100</v>
      </c>
      <c r="F16" s="372">
        <v>1420</v>
      </c>
      <c r="G16" s="340">
        <v>210</v>
      </c>
      <c r="H16" s="340">
        <v>12</v>
      </c>
      <c r="I16" s="367" t="s">
        <v>1293</v>
      </c>
      <c r="J16" s="239">
        <f>J17*1.21</f>
        <v>11079.97</v>
      </c>
    </row>
    <row r="17" spans="2:10" ht="15" customHeight="1" x14ac:dyDescent="0.25">
      <c r="B17" s="335"/>
      <c r="C17" s="375"/>
      <c r="D17" s="344"/>
      <c r="E17" s="344"/>
      <c r="F17" s="373"/>
      <c r="G17" s="344"/>
      <c r="H17" s="344"/>
      <c r="I17" s="350"/>
      <c r="J17" s="237">
        <v>9157</v>
      </c>
    </row>
    <row r="18" spans="2:10" ht="15" customHeight="1" x14ac:dyDescent="0.25">
      <c r="B18" s="338" t="s">
        <v>270</v>
      </c>
      <c r="C18" s="411">
        <v>600</v>
      </c>
      <c r="D18" s="385">
        <v>2500</v>
      </c>
      <c r="E18" s="385">
        <v>100</v>
      </c>
      <c r="F18" s="363">
        <v>1420</v>
      </c>
      <c r="G18" s="385">
        <v>210</v>
      </c>
      <c r="H18" s="385">
        <v>12</v>
      </c>
      <c r="I18" s="357" t="s">
        <v>1293</v>
      </c>
      <c r="J18" s="214">
        <f>J19*1.21</f>
        <v>11079.97</v>
      </c>
    </row>
    <row r="19" spans="2:10" ht="15" customHeight="1" x14ac:dyDescent="0.25">
      <c r="B19" s="348"/>
      <c r="C19" s="412"/>
      <c r="D19" s="400"/>
      <c r="E19" s="400"/>
      <c r="F19" s="364"/>
      <c r="G19" s="400"/>
      <c r="H19" s="400"/>
      <c r="I19" s="358"/>
      <c r="J19" s="238">
        <v>9157</v>
      </c>
    </row>
    <row r="20" spans="2:10" ht="15" customHeight="1" x14ac:dyDescent="0.25">
      <c r="B20" s="336" t="s">
        <v>271</v>
      </c>
      <c r="C20" s="380">
        <v>600</v>
      </c>
      <c r="D20" s="341">
        <v>2200</v>
      </c>
      <c r="E20" s="341">
        <v>100</v>
      </c>
      <c r="F20" s="379">
        <v>1280</v>
      </c>
      <c r="G20" s="341">
        <v>210</v>
      </c>
      <c r="H20" s="341">
        <v>15</v>
      </c>
      <c r="I20" s="376" t="s">
        <v>1293</v>
      </c>
      <c r="J20" s="281">
        <f>J21*1.21</f>
        <v>11079.97</v>
      </c>
    </row>
    <row r="21" spans="2:10" ht="15" customHeight="1" x14ac:dyDescent="0.25">
      <c r="B21" s="335"/>
      <c r="C21" s="375"/>
      <c r="D21" s="344"/>
      <c r="E21" s="344"/>
      <c r="F21" s="373"/>
      <c r="G21" s="344"/>
      <c r="H21" s="344"/>
      <c r="I21" s="350"/>
      <c r="J21" s="237">
        <v>9157</v>
      </c>
    </row>
    <row r="22" spans="2:10" ht="15" customHeight="1" x14ac:dyDescent="0.25">
      <c r="B22" s="338" t="s">
        <v>272</v>
      </c>
      <c r="C22" s="411">
        <v>600</v>
      </c>
      <c r="D22" s="385">
        <v>2200</v>
      </c>
      <c r="E22" s="385">
        <v>100</v>
      </c>
      <c r="F22" s="363">
        <v>1280</v>
      </c>
      <c r="G22" s="385">
        <v>210</v>
      </c>
      <c r="H22" s="385">
        <v>15</v>
      </c>
      <c r="I22" s="357" t="s">
        <v>1293</v>
      </c>
      <c r="J22" s="214">
        <f>J23*1.21</f>
        <v>11079.97</v>
      </c>
    </row>
    <row r="23" spans="2:10" ht="15" customHeight="1" x14ac:dyDescent="0.25">
      <c r="B23" s="348"/>
      <c r="C23" s="412"/>
      <c r="D23" s="400"/>
      <c r="E23" s="400"/>
      <c r="F23" s="364"/>
      <c r="G23" s="400"/>
      <c r="H23" s="400"/>
      <c r="I23" s="358"/>
      <c r="J23" s="238">
        <v>9157</v>
      </c>
    </row>
    <row r="24" spans="2:10" ht="15" customHeight="1" x14ac:dyDescent="0.25">
      <c r="B24" s="334" t="s">
        <v>273</v>
      </c>
      <c r="C24" s="374">
        <v>600</v>
      </c>
      <c r="D24" s="340">
        <v>2450</v>
      </c>
      <c r="E24" s="340">
        <v>100</v>
      </c>
      <c r="F24" s="372">
        <v>1460</v>
      </c>
      <c r="G24" s="340">
        <v>220</v>
      </c>
      <c r="H24" s="340">
        <v>12</v>
      </c>
      <c r="I24" s="367" t="s">
        <v>1293</v>
      </c>
      <c r="J24" s="483" t="s">
        <v>883</v>
      </c>
    </row>
    <row r="25" spans="2:10" ht="15" customHeight="1" x14ac:dyDescent="0.25">
      <c r="B25" s="335"/>
      <c r="C25" s="375"/>
      <c r="D25" s="344"/>
      <c r="E25" s="344"/>
      <c r="F25" s="373"/>
      <c r="G25" s="344"/>
      <c r="H25" s="344"/>
      <c r="I25" s="350"/>
      <c r="J25" s="492"/>
    </row>
    <row r="26" spans="2:10" ht="15" customHeight="1" x14ac:dyDescent="0.25">
      <c r="B26" s="338" t="s">
        <v>274</v>
      </c>
      <c r="C26" s="411">
        <v>600</v>
      </c>
      <c r="D26" s="385">
        <v>2500</v>
      </c>
      <c r="E26" s="385">
        <v>100</v>
      </c>
      <c r="F26" s="363">
        <v>1470</v>
      </c>
      <c r="G26" s="385">
        <v>210</v>
      </c>
      <c r="H26" s="385">
        <v>12</v>
      </c>
      <c r="I26" s="357" t="s">
        <v>1293</v>
      </c>
      <c r="J26" s="493" t="s">
        <v>883</v>
      </c>
    </row>
    <row r="27" spans="2:10" ht="15" customHeight="1" x14ac:dyDescent="0.25">
      <c r="B27" s="348"/>
      <c r="C27" s="412"/>
      <c r="D27" s="400"/>
      <c r="E27" s="400"/>
      <c r="F27" s="364"/>
      <c r="G27" s="400"/>
      <c r="H27" s="400"/>
      <c r="I27" s="358"/>
      <c r="J27" s="495"/>
    </row>
    <row r="28" spans="2:10" ht="15" customHeight="1" x14ac:dyDescent="0.25">
      <c r="B28" s="334" t="s">
        <v>275</v>
      </c>
      <c r="C28" s="374">
        <v>600</v>
      </c>
      <c r="D28" s="340">
        <v>2200</v>
      </c>
      <c r="E28" s="340">
        <v>100</v>
      </c>
      <c r="F28" s="372">
        <v>1300</v>
      </c>
      <c r="G28" s="340">
        <v>220</v>
      </c>
      <c r="H28" s="340">
        <v>15</v>
      </c>
      <c r="I28" s="367" t="s">
        <v>1293</v>
      </c>
      <c r="J28" s="482" t="s">
        <v>883</v>
      </c>
    </row>
    <row r="29" spans="2:10" ht="15" customHeight="1" x14ac:dyDescent="0.25">
      <c r="B29" s="335"/>
      <c r="C29" s="375"/>
      <c r="D29" s="344"/>
      <c r="E29" s="344"/>
      <c r="F29" s="373"/>
      <c r="G29" s="344"/>
      <c r="H29" s="344"/>
      <c r="I29" s="350"/>
      <c r="J29" s="482"/>
    </row>
    <row r="30" spans="2:10" ht="15" customHeight="1" x14ac:dyDescent="0.25">
      <c r="B30" s="338" t="s">
        <v>276</v>
      </c>
      <c r="C30" s="411">
        <v>600</v>
      </c>
      <c r="D30" s="385">
        <v>2200</v>
      </c>
      <c r="E30" s="385">
        <v>100</v>
      </c>
      <c r="F30" s="363">
        <v>1320</v>
      </c>
      <c r="G30" s="385">
        <v>210</v>
      </c>
      <c r="H30" s="385">
        <v>15</v>
      </c>
      <c r="I30" s="357" t="s">
        <v>1293</v>
      </c>
      <c r="J30" s="491" t="s">
        <v>883</v>
      </c>
    </row>
    <row r="31" spans="2:10" ht="15" customHeight="1" x14ac:dyDescent="0.25">
      <c r="B31" s="383"/>
      <c r="C31" s="395"/>
      <c r="D31" s="386"/>
      <c r="E31" s="386"/>
      <c r="F31" s="394"/>
      <c r="G31" s="386"/>
      <c r="H31" s="386"/>
      <c r="I31" s="391"/>
      <c r="J31" s="493"/>
    </row>
    <row r="32" spans="2:10" ht="15" customHeight="1" x14ac:dyDescent="0.25"/>
    <row r="33" spans="2:19" ht="15" customHeight="1" x14ac:dyDescent="0.25">
      <c r="B33" s="48" t="s">
        <v>1302</v>
      </c>
    </row>
    <row r="34" spans="2:19" ht="15" customHeight="1" x14ac:dyDescent="0.25"/>
    <row r="35" spans="2:19" x14ac:dyDescent="0.25">
      <c r="K35" s="43"/>
      <c r="L35" s="42"/>
      <c r="M35" s="42"/>
      <c r="N35" s="42"/>
      <c r="O35" s="42"/>
      <c r="P35" s="42"/>
      <c r="Q35" s="42"/>
      <c r="R35" s="126"/>
      <c r="S35" s="126"/>
    </row>
  </sheetData>
  <mergeCells count="107">
    <mergeCell ref="J28:J29"/>
    <mergeCell ref="J30:J31"/>
    <mergeCell ref="B5:B7"/>
    <mergeCell ref="J5:J7"/>
    <mergeCell ref="I5:I7"/>
    <mergeCell ref="H5:H7"/>
    <mergeCell ref="G5:G6"/>
    <mergeCell ref="F5:F6"/>
    <mergeCell ref="C5:E5"/>
    <mergeCell ref="B8:B9"/>
    <mergeCell ref="B10:B11"/>
    <mergeCell ref="B12:B13"/>
    <mergeCell ref="B14:B15"/>
    <mergeCell ref="B16:B17"/>
    <mergeCell ref="G16:G17"/>
    <mergeCell ref="H16:H17"/>
    <mergeCell ref="I16:I17"/>
    <mergeCell ref="I18:I19"/>
    <mergeCell ref="B18:B19"/>
    <mergeCell ref="C16:C17"/>
    <mergeCell ref="D16:D17"/>
    <mergeCell ref="E16:E17"/>
    <mergeCell ref="F16:F17"/>
    <mergeCell ref="F18:F19"/>
    <mergeCell ref="D18:D19"/>
    <mergeCell ref="C18:C19"/>
    <mergeCell ref="D14:D15"/>
    <mergeCell ref="H12:H13"/>
    <mergeCell ref="I12:I13"/>
    <mergeCell ref="I14:I15"/>
    <mergeCell ref="H14:H15"/>
    <mergeCell ref="G14:G15"/>
    <mergeCell ref="G12:G13"/>
    <mergeCell ref="C14:C15"/>
    <mergeCell ref="C8:C9"/>
    <mergeCell ref="D8:D9"/>
    <mergeCell ref="E8:E9"/>
    <mergeCell ref="F8:F9"/>
    <mergeCell ref="F10:F11"/>
    <mergeCell ref="E10:E11"/>
    <mergeCell ref="D10:D11"/>
    <mergeCell ref="C10:C11"/>
    <mergeCell ref="C12:C13"/>
    <mergeCell ref="D12:D13"/>
    <mergeCell ref="E12:E13"/>
    <mergeCell ref="F12:F13"/>
    <mergeCell ref="E24:E25"/>
    <mergeCell ref="G8:G9"/>
    <mergeCell ref="H8:H9"/>
    <mergeCell ref="I8:I9"/>
    <mergeCell ref="I10:I11"/>
    <mergeCell ref="H10:H11"/>
    <mergeCell ref="G10:G11"/>
    <mergeCell ref="F14:F15"/>
    <mergeCell ref="E14:E15"/>
    <mergeCell ref="H18:H19"/>
    <mergeCell ref="G18:G19"/>
    <mergeCell ref="E18:E19"/>
    <mergeCell ref="I28:I29"/>
    <mergeCell ref="H28:H29"/>
    <mergeCell ref="G28:G29"/>
    <mergeCell ref="H26:H27"/>
    <mergeCell ref="I26:I27"/>
    <mergeCell ref="I30:I31"/>
    <mergeCell ref="E26:E27"/>
    <mergeCell ref="F26:F27"/>
    <mergeCell ref="G26:G27"/>
    <mergeCell ref="H30:H31"/>
    <mergeCell ref="G30:G31"/>
    <mergeCell ref="F30:F31"/>
    <mergeCell ref="E30:E31"/>
    <mergeCell ref="F28:F29"/>
    <mergeCell ref="E28:E29"/>
    <mergeCell ref="D28:D29"/>
    <mergeCell ref="B30:B31"/>
    <mergeCell ref="B28:B29"/>
    <mergeCell ref="C28:C29"/>
    <mergeCell ref="D30:D31"/>
    <mergeCell ref="C30:C31"/>
    <mergeCell ref="B26:B27"/>
    <mergeCell ref="B22:B23"/>
    <mergeCell ref="B20:B21"/>
    <mergeCell ref="B24:B25"/>
    <mergeCell ref="J24:J25"/>
    <mergeCell ref="J26:J27"/>
    <mergeCell ref="D26:D27"/>
    <mergeCell ref="C26:C27"/>
    <mergeCell ref="C20:C21"/>
    <mergeCell ref="D20:D21"/>
    <mergeCell ref="E20:E21"/>
    <mergeCell ref="F20:F21"/>
    <mergeCell ref="G20:G21"/>
    <mergeCell ref="H20:H21"/>
    <mergeCell ref="I20:I21"/>
    <mergeCell ref="I22:I23"/>
    <mergeCell ref="H22:H23"/>
    <mergeCell ref="G22:G23"/>
    <mergeCell ref="F22:F23"/>
    <mergeCell ref="E22:E23"/>
    <mergeCell ref="D22:D23"/>
    <mergeCell ref="C22:C23"/>
    <mergeCell ref="D24:D25"/>
    <mergeCell ref="C24:C25"/>
    <mergeCell ref="I24:I25"/>
    <mergeCell ref="H24:H25"/>
    <mergeCell ref="G24:G25"/>
    <mergeCell ref="F24:F25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5"/>
  </sheetPr>
  <dimension ref="A1:S43"/>
  <sheetViews>
    <sheetView workbookViewId="0">
      <selection activeCell="J9" sqref="J9"/>
    </sheetView>
  </sheetViews>
  <sheetFormatPr defaultRowHeight="15" x14ac:dyDescent="0.25"/>
  <cols>
    <col min="2" max="2" width="21.7109375" customWidth="1"/>
    <col min="3" max="5" width="8.7109375" customWidth="1"/>
    <col min="6" max="7" width="9.7109375" customWidth="1"/>
    <col min="8" max="8" width="13.7109375" customWidth="1"/>
    <col min="9" max="10" width="9.7109375" customWidth="1"/>
    <col min="11" max="11" width="21.7109375" customWidth="1"/>
    <col min="12" max="14" width="8.7109375" customWidth="1"/>
    <col min="15" max="16" width="9.7109375" customWidth="1"/>
    <col min="17" max="17" width="13.7109375" customWidth="1"/>
    <col min="18" max="19" width="9.7109375" customWidth="1"/>
  </cols>
  <sheetData>
    <row r="1" spans="1:13" x14ac:dyDescent="0.25">
      <c r="A1" t="s">
        <v>574</v>
      </c>
    </row>
    <row r="2" spans="1:13" x14ac:dyDescent="0.25">
      <c r="A2" s="36" t="s">
        <v>576</v>
      </c>
    </row>
    <row r="3" spans="1:13" x14ac:dyDescent="0.25">
      <c r="A3" s="37" t="s">
        <v>580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16</v>
      </c>
      <c r="G5" s="315" t="s">
        <v>49</v>
      </c>
      <c r="H5" s="314" t="s">
        <v>8</v>
      </c>
      <c r="I5" s="326" t="s">
        <v>9</v>
      </c>
      <c r="J5" s="452" t="s">
        <v>15</v>
      </c>
    </row>
    <row r="6" spans="1:13" ht="18" customHeight="1" thickBot="1" x14ac:dyDescent="0.3">
      <c r="B6" s="326"/>
      <c r="C6" s="188" t="s">
        <v>914</v>
      </c>
      <c r="D6" s="105" t="s">
        <v>1150</v>
      </c>
      <c r="E6" s="140" t="s">
        <v>1162</v>
      </c>
      <c r="F6" s="442"/>
      <c r="G6" s="316"/>
      <c r="H6" s="314"/>
      <c r="I6" s="326"/>
      <c r="J6" s="452"/>
    </row>
    <row r="7" spans="1:13" ht="18" customHeight="1" thickBot="1" x14ac:dyDescent="0.3">
      <c r="B7" s="327"/>
      <c r="C7" s="120" t="s">
        <v>6</v>
      </c>
      <c r="D7" s="102" t="s">
        <v>6</v>
      </c>
      <c r="E7" s="142" t="s">
        <v>6</v>
      </c>
      <c r="F7" s="104" t="s">
        <v>13</v>
      </c>
      <c r="G7" s="142" t="s">
        <v>48</v>
      </c>
      <c r="H7" s="305"/>
      <c r="I7" s="327"/>
      <c r="J7" s="446"/>
    </row>
    <row r="8" spans="1:13" ht="15" customHeight="1" x14ac:dyDescent="0.25">
      <c r="B8" s="347" t="s">
        <v>277</v>
      </c>
      <c r="C8" s="355">
        <v>800</v>
      </c>
      <c r="D8" s="345">
        <v>2450</v>
      </c>
      <c r="E8" s="345">
        <v>130</v>
      </c>
      <c r="F8" s="354">
        <v>2573</v>
      </c>
      <c r="G8" s="345">
        <v>170</v>
      </c>
      <c r="H8" s="345">
        <v>9</v>
      </c>
      <c r="I8" s="349" t="s">
        <v>1293</v>
      </c>
      <c r="J8" s="236">
        <f>J9*1.21</f>
        <v>12145.98</v>
      </c>
    </row>
    <row r="9" spans="1:13" ht="15" customHeight="1" x14ac:dyDescent="0.25">
      <c r="B9" s="335"/>
      <c r="C9" s="375"/>
      <c r="D9" s="344"/>
      <c r="E9" s="344"/>
      <c r="F9" s="373"/>
      <c r="G9" s="344"/>
      <c r="H9" s="344"/>
      <c r="I9" s="350"/>
      <c r="J9" s="237">
        <v>10038</v>
      </c>
    </row>
    <row r="10" spans="1:13" ht="15" customHeight="1" x14ac:dyDescent="0.25">
      <c r="B10" s="338" t="s">
        <v>278</v>
      </c>
      <c r="C10" s="411">
        <v>800</v>
      </c>
      <c r="D10" s="385">
        <v>2450</v>
      </c>
      <c r="E10" s="385">
        <v>130</v>
      </c>
      <c r="F10" s="363">
        <v>2573</v>
      </c>
      <c r="G10" s="385">
        <v>170</v>
      </c>
      <c r="H10" s="385">
        <v>9</v>
      </c>
      <c r="I10" s="357" t="s">
        <v>1293</v>
      </c>
      <c r="J10" s="214">
        <f>J11*1.21</f>
        <v>12145.98</v>
      </c>
    </row>
    <row r="11" spans="1:13" ht="15" customHeight="1" x14ac:dyDescent="0.25">
      <c r="B11" s="348"/>
      <c r="C11" s="412"/>
      <c r="D11" s="400"/>
      <c r="E11" s="400"/>
      <c r="F11" s="364"/>
      <c r="G11" s="400"/>
      <c r="H11" s="400"/>
      <c r="I11" s="358"/>
      <c r="J11" s="238">
        <v>10038</v>
      </c>
    </row>
    <row r="12" spans="1:13" ht="15" customHeight="1" x14ac:dyDescent="0.25">
      <c r="B12" s="334" t="s">
        <v>279</v>
      </c>
      <c r="C12" s="374">
        <v>800</v>
      </c>
      <c r="D12" s="340">
        <v>2200</v>
      </c>
      <c r="E12" s="340">
        <v>130</v>
      </c>
      <c r="F12" s="372">
        <v>2120</v>
      </c>
      <c r="G12" s="340">
        <v>170</v>
      </c>
      <c r="H12" s="340">
        <v>11</v>
      </c>
      <c r="I12" s="367" t="s">
        <v>1293</v>
      </c>
      <c r="J12" s="239">
        <f>J13*1.21</f>
        <v>12145.98</v>
      </c>
    </row>
    <row r="13" spans="1:13" ht="15" customHeight="1" x14ac:dyDescent="0.25">
      <c r="B13" s="335"/>
      <c r="C13" s="375"/>
      <c r="D13" s="344"/>
      <c r="E13" s="344"/>
      <c r="F13" s="373"/>
      <c r="G13" s="344"/>
      <c r="H13" s="344"/>
      <c r="I13" s="350"/>
      <c r="J13" s="237">
        <v>10038</v>
      </c>
      <c r="M13" s="218"/>
    </row>
    <row r="14" spans="1:13" ht="15" customHeight="1" x14ac:dyDescent="0.25">
      <c r="B14" s="338" t="s">
        <v>280</v>
      </c>
      <c r="C14" s="411">
        <v>800</v>
      </c>
      <c r="D14" s="385">
        <v>2200</v>
      </c>
      <c r="E14" s="385">
        <v>130</v>
      </c>
      <c r="F14" s="363">
        <v>2120</v>
      </c>
      <c r="G14" s="385">
        <v>170</v>
      </c>
      <c r="H14" s="385">
        <v>11</v>
      </c>
      <c r="I14" s="357" t="s">
        <v>1293</v>
      </c>
      <c r="J14" s="214">
        <f>J15*1.21</f>
        <v>12145.98</v>
      </c>
      <c r="M14" s="231"/>
    </row>
    <row r="15" spans="1:13" ht="15" customHeight="1" x14ac:dyDescent="0.25">
      <c r="B15" s="348"/>
      <c r="C15" s="412"/>
      <c r="D15" s="400"/>
      <c r="E15" s="400"/>
      <c r="F15" s="364"/>
      <c r="G15" s="400"/>
      <c r="H15" s="400"/>
      <c r="I15" s="358"/>
      <c r="J15" s="238">
        <v>10038</v>
      </c>
      <c r="M15" s="218"/>
    </row>
    <row r="16" spans="1:13" ht="15" customHeight="1" x14ac:dyDescent="0.25">
      <c r="B16" s="334" t="s">
        <v>281</v>
      </c>
      <c r="C16" s="374">
        <v>800</v>
      </c>
      <c r="D16" s="340">
        <v>2500</v>
      </c>
      <c r="E16" s="340">
        <v>130</v>
      </c>
      <c r="F16" s="372">
        <v>2583</v>
      </c>
      <c r="G16" s="340">
        <v>220</v>
      </c>
      <c r="H16" s="340">
        <v>9</v>
      </c>
      <c r="I16" s="367" t="s">
        <v>1293</v>
      </c>
      <c r="J16" s="239">
        <f>J17*1.21</f>
        <v>18732.009999999998</v>
      </c>
      <c r="M16" s="231"/>
    </row>
    <row r="17" spans="2:10" ht="15" customHeight="1" x14ac:dyDescent="0.25">
      <c r="B17" s="335"/>
      <c r="C17" s="375"/>
      <c r="D17" s="344"/>
      <c r="E17" s="344"/>
      <c r="F17" s="373"/>
      <c r="G17" s="344"/>
      <c r="H17" s="344"/>
      <c r="I17" s="350"/>
      <c r="J17" s="237">
        <v>15481</v>
      </c>
    </row>
    <row r="18" spans="2:10" ht="15" customHeight="1" x14ac:dyDescent="0.25">
      <c r="B18" s="338" t="s">
        <v>282</v>
      </c>
      <c r="C18" s="411">
        <v>800</v>
      </c>
      <c r="D18" s="385">
        <v>2500</v>
      </c>
      <c r="E18" s="385">
        <v>130</v>
      </c>
      <c r="F18" s="363">
        <v>2583</v>
      </c>
      <c r="G18" s="385">
        <v>220</v>
      </c>
      <c r="H18" s="385">
        <v>9</v>
      </c>
      <c r="I18" s="357" t="s">
        <v>1293</v>
      </c>
      <c r="J18" s="214">
        <f>J19*1.21</f>
        <v>18732.009999999998</v>
      </c>
    </row>
    <row r="19" spans="2:10" ht="15" customHeight="1" x14ac:dyDescent="0.25">
      <c r="B19" s="348"/>
      <c r="C19" s="412"/>
      <c r="D19" s="400"/>
      <c r="E19" s="400"/>
      <c r="F19" s="364"/>
      <c r="G19" s="400"/>
      <c r="H19" s="400"/>
      <c r="I19" s="358"/>
      <c r="J19" s="238">
        <v>15481</v>
      </c>
    </row>
    <row r="20" spans="2:10" ht="15" customHeight="1" x14ac:dyDescent="0.25">
      <c r="B20" s="334" t="s">
        <v>283</v>
      </c>
      <c r="C20" s="374">
        <v>800</v>
      </c>
      <c r="D20" s="340">
        <v>2200</v>
      </c>
      <c r="E20" s="340">
        <v>130</v>
      </c>
      <c r="F20" s="372">
        <v>2130</v>
      </c>
      <c r="G20" s="340">
        <v>220</v>
      </c>
      <c r="H20" s="340">
        <v>11</v>
      </c>
      <c r="I20" s="367" t="s">
        <v>1293</v>
      </c>
      <c r="J20" s="239">
        <f>J21*1.21</f>
        <v>18732.009999999998</v>
      </c>
    </row>
    <row r="21" spans="2:10" ht="15" customHeight="1" x14ac:dyDescent="0.25">
      <c r="B21" s="335"/>
      <c r="C21" s="375"/>
      <c r="D21" s="344"/>
      <c r="E21" s="344"/>
      <c r="F21" s="373"/>
      <c r="G21" s="344"/>
      <c r="H21" s="344"/>
      <c r="I21" s="350"/>
      <c r="J21" s="237">
        <v>15481</v>
      </c>
    </row>
    <row r="22" spans="2:10" ht="15" customHeight="1" x14ac:dyDescent="0.25">
      <c r="B22" s="338" t="s">
        <v>284</v>
      </c>
      <c r="C22" s="411">
        <v>800</v>
      </c>
      <c r="D22" s="385">
        <v>2200</v>
      </c>
      <c r="E22" s="385">
        <v>130</v>
      </c>
      <c r="F22" s="363">
        <v>2130</v>
      </c>
      <c r="G22" s="385">
        <v>220</v>
      </c>
      <c r="H22" s="385">
        <v>11</v>
      </c>
      <c r="I22" s="357" t="s">
        <v>1293</v>
      </c>
      <c r="J22" s="214">
        <f>J23*1.21</f>
        <v>18732.009999999998</v>
      </c>
    </row>
    <row r="23" spans="2:10" ht="15" customHeight="1" x14ac:dyDescent="0.25">
      <c r="B23" s="348"/>
      <c r="C23" s="412"/>
      <c r="D23" s="400"/>
      <c r="E23" s="400"/>
      <c r="F23" s="364"/>
      <c r="G23" s="400"/>
      <c r="H23" s="400"/>
      <c r="I23" s="358"/>
      <c r="J23" s="238">
        <v>15481</v>
      </c>
    </row>
    <row r="24" spans="2:10" ht="15" customHeight="1" x14ac:dyDescent="0.25">
      <c r="B24" s="336" t="s">
        <v>285</v>
      </c>
      <c r="C24" s="380">
        <v>800</v>
      </c>
      <c r="D24" s="341">
        <v>2450</v>
      </c>
      <c r="E24" s="341">
        <v>130</v>
      </c>
      <c r="F24" s="379">
        <v>2620</v>
      </c>
      <c r="G24" s="341">
        <v>170</v>
      </c>
      <c r="H24" s="341">
        <v>9</v>
      </c>
      <c r="I24" s="376" t="s">
        <v>1293</v>
      </c>
      <c r="J24" s="514" t="s">
        <v>883</v>
      </c>
    </row>
    <row r="25" spans="2:10" ht="15" customHeight="1" x14ac:dyDescent="0.25">
      <c r="B25" s="335"/>
      <c r="C25" s="375"/>
      <c r="D25" s="344"/>
      <c r="E25" s="344"/>
      <c r="F25" s="373"/>
      <c r="G25" s="344"/>
      <c r="H25" s="344"/>
      <c r="I25" s="350"/>
      <c r="J25" s="492"/>
    </row>
    <row r="26" spans="2:10" ht="15" customHeight="1" x14ac:dyDescent="0.25">
      <c r="B26" s="338" t="s">
        <v>286</v>
      </c>
      <c r="C26" s="411">
        <v>800</v>
      </c>
      <c r="D26" s="385">
        <v>2450</v>
      </c>
      <c r="E26" s="385">
        <v>130</v>
      </c>
      <c r="F26" s="363">
        <v>2640</v>
      </c>
      <c r="G26" s="385">
        <v>170</v>
      </c>
      <c r="H26" s="385">
        <v>9</v>
      </c>
      <c r="I26" s="357" t="s">
        <v>1293</v>
      </c>
      <c r="J26" s="493" t="s">
        <v>883</v>
      </c>
    </row>
    <row r="27" spans="2:10" ht="15" customHeight="1" x14ac:dyDescent="0.25">
      <c r="B27" s="348"/>
      <c r="C27" s="412"/>
      <c r="D27" s="400"/>
      <c r="E27" s="400"/>
      <c r="F27" s="364"/>
      <c r="G27" s="400"/>
      <c r="H27" s="400"/>
      <c r="I27" s="358"/>
      <c r="J27" s="495"/>
    </row>
    <row r="28" spans="2:10" ht="15" customHeight="1" x14ac:dyDescent="0.25">
      <c r="B28" s="334" t="s">
        <v>287</v>
      </c>
      <c r="C28" s="374">
        <v>800</v>
      </c>
      <c r="D28" s="340">
        <v>2500</v>
      </c>
      <c r="E28" s="340">
        <v>130</v>
      </c>
      <c r="F28" s="372">
        <v>2630</v>
      </c>
      <c r="G28" s="340">
        <v>220</v>
      </c>
      <c r="H28" s="340">
        <v>9</v>
      </c>
      <c r="I28" s="367" t="s">
        <v>1293</v>
      </c>
      <c r="J28" s="483" t="s">
        <v>883</v>
      </c>
    </row>
    <row r="29" spans="2:10" ht="15" customHeight="1" x14ac:dyDescent="0.25">
      <c r="B29" s="335"/>
      <c r="C29" s="375"/>
      <c r="D29" s="344"/>
      <c r="E29" s="344"/>
      <c r="F29" s="373"/>
      <c r="G29" s="344"/>
      <c r="H29" s="344"/>
      <c r="I29" s="350"/>
      <c r="J29" s="492"/>
    </row>
    <row r="30" spans="2:10" ht="15" customHeight="1" x14ac:dyDescent="0.25">
      <c r="B30" s="338" t="s">
        <v>288</v>
      </c>
      <c r="C30" s="411">
        <v>800</v>
      </c>
      <c r="D30" s="385">
        <v>2500</v>
      </c>
      <c r="E30" s="385">
        <v>130</v>
      </c>
      <c r="F30" s="363">
        <v>2650</v>
      </c>
      <c r="G30" s="385">
        <v>220</v>
      </c>
      <c r="H30" s="385">
        <v>9</v>
      </c>
      <c r="I30" s="357" t="s">
        <v>1293</v>
      </c>
      <c r="J30" s="493" t="s">
        <v>883</v>
      </c>
    </row>
    <row r="31" spans="2:10" ht="15" customHeight="1" x14ac:dyDescent="0.25">
      <c r="B31" s="348"/>
      <c r="C31" s="412"/>
      <c r="D31" s="400"/>
      <c r="E31" s="400"/>
      <c r="F31" s="364"/>
      <c r="G31" s="400"/>
      <c r="H31" s="400"/>
      <c r="I31" s="358"/>
      <c r="J31" s="495"/>
    </row>
    <row r="32" spans="2:10" ht="15" customHeight="1" x14ac:dyDescent="0.25">
      <c r="B32" s="334" t="s">
        <v>289</v>
      </c>
      <c r="C32" s="374">
        <v>800</v>
      </c>
      <c r="D32" s="340">
        <v>2200</v>
      </c>
      <c r="E32" s="340">
        <v>130</v>
      </c>
      <c r="F32" s="372">
        <v>2150</v>
      </c>
      <c r="G32" s="340">
        <v>170</v>
      </c>
      <c r="H32" s="340">
        <v>11</v>
      </c>
      <c r="I32" s="367" t="s">
        <v>1293</v>
      </c>
      <c r="J32" s="483" t="s">
        <v>883</v>
      </c>
    </row>
    <row r="33" spans="2:19" ht="15" customHeight="1" x14ac:dyDescent="0.25">
      <c r="B33" s="335"/>
      <c r="C33" s="375"/>
      <c r="D33" s="344"/>
      <c r="E33" s="344"/>
      <c r="F33" s="373"/>
      <c r="G33" s="344"/>
      <c r="H33" s="344"/>
      <c r="I33" s="350"/>
      <c r="J33" s="492"/>
    </row>
    <row r="34" spans="2:19" ht="15" customHeight="1" x14ac:dyDescent="0.25">
      <c r="B34" s="338" t="s">
        <v>290</v>
      </c>
      <c r="C34" s="411">
        <v>800</v>
      </c>
      <c r="D34" s="385">
        <v>2200</v>
      </c>
      <c r="E34" s="385">
        <v>130</v>
      </c>
      <c r="F34" s="363">
        <v>2180</v>
      </c>
      <c r="G34" s="385">
        <v>170</v>
      </c>
      <c r="H34" s="385">
        <v>11</v>
      </c>
      <c r="I34" s="357" t="s">
        <v>1293</v>
      </c>
      <c r="J34" s="493" t="s">
        <v>883</v>
      </c>
    </row>
    <row r="35" spans="2:19" ht="15" customHeight="1" x14ac:dyDescent="0.25">
      <c r="B35" s="348"/>
      <c r="C35" s="412"/>
      <c r="D35" s="400"/>
      <c r="E35" s="400"/>
      <c r="F35" s="364"/>
      <c r="G35" s="400"/>
      <c r="H35" s="400"/>
      <c r="I35" s="358"/>
      <c r="J35" s="495"/>
    </row>
    <row r="36" spans="2:19" ht="15" customHeight="1" x14ac:dyDescent="0.25">
      <c r="B36" s="334" t="s">
        <v>291</v>
      </c>
      <c r="C36" s="374">
        <v>800</v>
      </c>
      <c r="D36" s="340">
        <v>2200</v>
      </c>
      <c r="E36" s="340">
        <v>130</v>
      </c>
      <c r="F36" s="372">
        <v>2160</v>
      </c>
      <c r="G36" s="340">
        <v>220</v>
      </c>
      <c r="H36" s="340">
        <v>11</v>
      </c>
      <c r="I36" s="367" t="s">
        <v>1293</v>
      </c>
      <c r="J36" s="482" t="s">
        <v>883</v>
      </c>
    </row>
    <row r="37" spans="2:19" ht="15" customHeight="1" x14ac:dyDescent="0.25">
      <c r="B37" s="335"/>
      <c r="C37" s="375"/>
      <c r="D37" s="344"/>
      <c r="E37" s="344"/>
      <c r="F37" s="373"/>
      <c r="G37" s="344"/>
      <c r="H37" s="344"/>
      <c r="I37" s="350"/>
      <c r="J37" s="482"/>
    </row>
    <row r="38" spans="2:19" ht="15" customHeight="1" x14ac:dyDescent="0.25">
      <c r="B38" s="338" t="s">
        <v>292</v>
      </c>
      <c r="C38" s="411">
        <v>800</v>
      </c>
      <c r="D38" s="385">
        <v>2200</v>
      </c>
      <c r="E38" s="385">
        <v>130</v>
      </c>
      <c r="F38" s="363">
        <v>2190</v>
      </c>
      <c r="G38" s="385">
        <v>220</v>
      </c>
      <c r="H38" s="385">
        <v>11</v>
      </c>
      <c r="I38" s="357" t="s">
        <v>1293</v>
      </c>
      <c r="J38" s="491" t="s">
        <v>883</v>
      </c>
    </row>
    <row r="39" spans="2:19" ht="15" customHeight="1" x14ac:dyDescent="0.25">
      <c r="B39" s="383"/>
      <c r="C39" s="395"/>
      <c r="D39" s="386"/>
      <c r="E39" s="386"/>
      <c r="F39" s="394"/>
      <c r="G39" s="386"/>
      <c r="H39" s="386"/>
      <c r="I39" s="391"/>
      <c r="J39" s="493"/>
    </row>
    <row r="40" spans="2:19" ht="15" customHeight="1" x14ac:dyDescent="0.25"/>
    <row r="41" spans="2:19" ht="15" customHeight="1" x14ac:dyDescent="0.25">
      <c r="B41" s="48" t="s">
        <v>1302</v>
      </c>
    </row>
    <row r="42" spans="2:19" ht="15" customHeight="1" x14ac:dyDescent="0.25">
      <c r="K42" s="43"/>
      <c r="L42" s="42"/>
      <c r="M42" s="42"/>
      <c r="N42" s="42"/>
      <c r="O42" s="42"/>
      <c r="P42" s="42"/>
      <c r="Q42" s="42"/>
      <c r="R42" s="42"/>
      <c r="S42" s="42"/>
    </row>
    <row r="43" spans="2:19" ht="15" customHeight="1" x14ac:dyDescent="0.25">
      <c r="B43" s="48" t="s">
        <v>1029</v>
      </c>
    </row>
  </sheetData>
  <mergeCells count="143">
    <mergeCell ref="J38:J39"/>
    <mergeCell ref="J36:J37"/>
    <mergeCell ref="J34:J35"/>
    <mergeCell ref="J32:J33"/>
    <mergeCell ref="J30:J31"/>
    <mergeCell ref="J28:J29"/>
    <mergeCell ref="J5:J7"/>
    <mergeCell ref="D22:D23"/>
    <mergeCell ref="C22:C23"/>
    <mergeCell ref="H5:H7"/>
    <mergeCell ref="E16:E17"/>
    <mergeCell ref="F16:F17"/>
    <mergeCell ref="I8:I9"/>
    <mergeCell ref="H8:H9"/>
    <mergeCell ref="G8:G9"/>
    <mergeCell ref="F8:F9"/>
    <mergeCell ref="E8:E9"/>
    <mergeCell ref="G16:G17"/>
    <mergeCell ref="H16:H17"/>
    <mergeCell ref="I16:I17"/>
    <mergeCell ref="C12:C13"/>
    <mergeCell ref="H36:H37"/>
    <mergeCell ref="I36:I37"/>
    <mergeCell ref="I38:I39"/>
    <mergeCell ref="B22:B23"/>
    <mergeCell ref="G20:G21"/>
    <mergeCell ref="H20:H21"/>
    <mergeCell ref="I20:I21"/>
    <mergeCell ref="E18:E19"/>
    <mergeCell ref="B34:B35"/>
    <mergeCell ref="B36:B37"/>
    <mergeCell ref="B28:B29"/>
    <mergeCell ref="B30:B31"/>
    <mergeCell ref="G28:G29"/>
    <mergeCell ref="G36:G37"/>
    <mergeCell ref="C28:C29"/>
    <mergeCell ref="D28:D29"/>
    <mergeCell ref="E28:E29"/>
    <mergeCell ref="F28:F29"/>
    <mergeCell ref="I22:I23"/>
    <mergeCell ref="H22:H23"/>
    <mergeCell ref="G22:G23"/>
    <mergeCell ref="F18:F19"/>
    <mergeCell ref="I18:I19"/>
    <mergeCell ref="H18:H19"/>
    <mergeCell ref="G18:G19"/>
    <mergeCell ref="F22:F23"/>
    <mergeCell ref="E22:E23"/>
    <mergeCell ref="B5:B7"/>
    <mergeCell ref="I5:I7"/>
    <mergeCell ref="G5:G6"/>
    <mergeCell ref="F5:F6"/>
    <mergeCell ref="C5:E5"/>
    <mergeCell ref="B20:B21"/>
    <mergeCell ref="C20:C21"/>
    <mergeCell ref="D20:D21"/>
    <mergeCell ref="E20:E21"/>
    <mergeCell ref="F20:F21"/>
    <mergeCell ref="D8:D9"/>
    <mergeCell ref="C8:C9"/>
    <mergeCell ref="B8:B9"/>
    <mergeCell ref="B10:B11"/>
    <mergeCell ref="C10:C11"/>
    <mergeCell ref="D10:D11"/>
    <mergeCell ref="E10:E11"/>
    <mergeCell ref="F10:F11"/>
    <mergeCell ref="D18:D19"/>
    <mergeCell ref="C18:C19"/>
    <mergeCell ref="B18:B19"/>
    <mergeCell ref="B16:B17"/>
    <mergeCell ref="C16:C17"/>
    <mergeCell ref="D16:D17"/>
    <mergeCell ref="B12:B13"/>
    <mergeCell ref="G10:G11"/>
    <mergeCell ref="H10:H11"/>
    <mergeCell ref="I10:I11"/>
    <mergeCell ref="I12:I13"/>
    <mergeCell ref="H12:H13"/>
    <mergeCell ref="G12:G13"/>
    <mergeCell ref="D14:D15"/>
    <mergeCell ref="C14:C15"/>
    <mergeCell ref="B14:B15"/>
    <mergeCell ref="I14:I15"/>
    <mergeCell ref="H14:H15"/>
    <mergeCell ref="G14:G15"/>
    <mergeCell ref="F14:F15"/>
    <mergeCell ref="E14:E15"/>
    <mergeCell ref="F12:F13"/>
    <mergeCell ref="E12:E13"/>
    <mergeCell ref="D12:D13"/>
    <mergeCell ref="H38:H39"/>
    <mergeCell ref="G38:G39"/>
    <mergeCell ref="B38:B39"/>
    <mergeCell ref="C36:C37"/>
    <mergeCell ref="D36:D37"/>
    <mergeCell ref="E36:E37"/>
    <mergeCell ref="F36:F37"/>
    <mergeCell ref="F38:F39"/>
    <mergeCell ref="E38:E39"/>
    <mergeCell ref="D38:D39"/>
    <mergeCell ref="C38:C39"/>
    <mergeCell ref="I28:I29"/>
    <mergeCell ref="I30:I31"/>
    <mergeCell ref="H30:H31"/>
    <mergeCell ref="G30:G31"/>
    <mergeCell ref="E34:E35"/>
    <mergeCell ref="D34:D35"/>
    <mergeCell ref="C34:C35"/>
    <mergeCell ref="G32:G33"/>
    <mergeCell ref="H32:H33"/>
    <mergeCell ref="I32:I33"/>
    <mergeCell ref="I34:I35"/>
    <mergeCell ref="H34:H35"/>
    <mergeCell ref="G34:G35"/>
    <mergeCell ref="F30:F31"/>
    <mergeCell ref="E30:E31"/>
    <mergeCell ref="D30:D31"/>
    <mergeCell ref="C30:C31"/>
    <mergeCell ref="C32:C33"/>
    <mergeCell ref="D32:D33"/>
    <mergeCell ref="E32:E33"/>
    <mergeCell ref="F32:F33"/>
    <mergeCell ref="F34:F35"/>
    <mergeCell ref="B24:B25"/>
    <mergeCell ref="B26:B27"/>
    <mergeCell ref="B32:B33"/>
    <mergeCell ref="C26:C27"/>
    <mergeCell ref="D26:D27"/>
    <mergeCell ref="E26:E27"/>
    <mergeCell ref="F26:F27"/>
    <mergeCell ref="G26:G27"/>
    <mergeCell ref="H26:H27"/>
    <mergeCell ref="H28:H29"/>
    <mergeCell ref="I26:I27"/>
    <mergeCell ref="I24:I25"/>
    <mergeCell ref="H24:H25"/>
    <mergeCell ref="G24:G25"/>
    <mergeCell ref="F24:F25"/>
    <mergeCell ref="E24:E25"/>
    <mergeCell ref="D24:D25"/>
    <mergeCell ref="C24:C25"/>
    <mergeCell ref="J26:J27"/>
    <mergeCell ref="J24:J25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5"/>
  </sheetPr>
  <dimension ref="A1:AE56"/>
  <sheetViews>
    <sheetView workbookViewId="0"/>
  </sheetViews>
  <sheetFormatPr defaultRowHeight="15" x14ac:dyDescent="0.25"/>
  <cols>
    <col min="2" max="2" width="17.7109375" customWidth="1"/>
    <col min="3" max="6" width="8.7109375" customWidth="1"/>
    <col min="7" max="7" width="9.7109375" customWidth="1"/>
    <col min="8" max="8" width="10.7109375" customWidth="1"/>
    <col min="9" max="9" width="13.7109375" customWidth="1"/>
    <col min="10" max="11" width="9.7109375" customWidth="1"/>
    <col min="12" max="12" width="17.7109375" customWidth="1"/>
    <col min="13" max="16" width="8.7109375" customWidth="1"/>
    <col min="17" max="17" width="9.7109375" customWidth="1"/>
    <col min="18" max="18" width="10.7109375" customWidth="1"/>
    <col min="19" max="19" width="13.7109375" customWidth="1"/>
    <col min="20" max="21" width="9.7109375" customWidth="1"/>
    <col min="22" max="22" width="17.7109375" customWidth="1"/>
    <col min="23" max="26" width="8.7109375" customWidth="1"/>
    <col min="27" max="28" width="9.7109375" customWidth="1"/>
    <col min="29" max="29" width="13.7109375" customWidth="1"/>
    <col min="30" max="31" width="9.7109375" customWidth="1"/>
  </cols>
  <sheetData>
    <row r="1" spans="1:11" x14ac:dyDescent="0.25">
      <c r="A1" t="s">
        <v>574</v>
      </c>
    </row>
    <row r="2" spans="1:11" x14ac:dyDescent="0.25">
      <c r="A2" s="36" t="s">
        <v>581</v>
      </c>
    </row>
    <row r="3" spans="1:11" x14ac:dyDescent="0.25">
      <c r="A3" s="37" t="s">
        <v>582</v>
      </c>
    </row>
    <row r="5" spans="1:11" ht="30" customHeight="1" thickBot="1" x14ac:dyDescent="0.3">
      <c r="B5" s="326" t="s">
        <v>1305</v>
      </c>
      <c r="C5" s="303" t="s">
        <v>1174</v>
      </c>
      <c r="D5" s="304"/>
      <c r="E5" s="304"/>
      <c r="F5" s="305"/>
      <c r="G5" s="467" t="s">
        <v>16</v>
      </c>
      <c r="H5" s="315" t="s">
        <v>49</v>
      </c>
      <c r="I5" s="314" t="s">
        <v>8</v>
      </c>
      <c r="J5" s="326" t="s">
        <v>9</v>
      </c>
      <c r="K5" s="330" t="s">
        <v>15</v>
      </c>
    </row>
    <row r="6" spans="1:11" ht="30" customHeight="1" thickBot="1" x14ac:dyDescent="0.3">
      <c r="B6" s="326"/>
      <c r="C6" s="105" t="s">
        <v>914</v>
      </c>
      <c r="D6" s="105" t="s">
        <v>1150</v>
      </c>
      <c r="E6" s="105" t="s">
        <v>1162</v>
      </c>
      <c r="F6" s="140" t="s">
        <v>1175</v>
      </c>
      <c r="G6" s="442"/>
      <c r="H6" s="316"/>
      <c r="I6" s="314"/>
      <c r="J6" s="326"/>
      <c r="K6" s="330"/>
    </row>
    <row r="7" spans="1:11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6" t="s">
        <v>13</v>
      </c>
      <c r="H7" s="142" t="s">
        <v>48</v>
      </c>
      <c r="I7" s="305"/>
      <c r="J7" s="327"/>
      <c r="K7" s="304"/>
    </row>
    <row r="8" spans="1:11" ht="15" customHeight="1" x14ac:dyDescent="0.25">
      <c r="B8" s="347" t="s">
        <v>741</v>
      </c>
      <c r="C8" s="355">
        <v>1000</v>
      </c>
      <c r="D8" s="345">
        <v>2500</v>
      </c>
      <c r="E8" s="345">
        <v>120</v>
      </c>
      <c r="F8" s="345">
        <v>750</v>
      </c>
      <c r="G8" s="354">
        <v>3550</v>
      </c>
      <c r="H8" s="345">
        <v>110</v>
      </c>
      <c r="I8" s="345">
        <v>4</v>
      </c>
      <c r="J8" s="349" t="s">
        <v>1293</v>
      </c>
      <c r="K8" s="236">
        <f>K9*1.21</f>
        <v>20885.809999999998</v>
      </c>
    </row>
    <row r="9" spans="1:11" ht="1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237">
        <v>17261</v>
      </c>
    </row>
    <row r="10" spans="1:11" ht="15" customHeight="1" x14ac:dyDescent="0.25">
      <c r="B10" s="338" t="s">
        <v>742</v>
      </c>
      <c r="C10" s="411">
        <v>1000</v>
      </c>
      <c r="D10" s="385">
        <v>1800</v>
      </c>
      <c r="E10" s="385">
        <v>120</v>
      </c>
      <c r="F10" s="385">
        <v>750</v>
      </c>
      <c r="G10" s="363">
        <v>2370</v>
      </c>
      <c r="H10" s="385">
        <v>110</v>
      </c>
      <c r="I10" s="385">
        <v>5</v>
      </c>
      <c r="J10" s="357" t="s">
        <v>1293</v>
      </c>
      <c r="K10" s="214">
        <f>K11*1.21</f>
        <v>20885.809999999998</v>
      </c>
    </row>
    <row r="11" spans="1:11" ht="1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17261</v>
      </c>
    </row>
    <row r="12" spans="1:11" ht="22.5" customHeight="1" x14ac:dyDescent="0.25">
      <c r="B12" s="334" t="s">
        <v>56</v>
      </c>
      <c r="C12" s="374">
        <v>1000</v>
      </c>
      <c r="D12" s="340" t="s">
        <v>1176</v>
      </c>
      <c r="E12" s="340">
        <v>120</v>
      </c>
      <c r="F12" s="340">
        <v>750</v>
      </c>
      <c r="G12" s="372">
        <v>1600</v>
      </c>
      <c r="H12" s="340" t="s">
        <v>50</v>
      </c>
      <c r="I12" s="340">
        <v>6</v>
      </c>
      <c r="J12" s="367" t="s">
        <v>1293</v>
      </c>
      <c r="K12" s="239">
        <f>K13*1.21</f>
        <v>22376.53</v>
      </c>
    </row>
    <row r="13" spans="1:11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237">
        <v>18493</v>
      </c>
    </row>
    <row r="14" spans="1:11" ht="22.5" customHeight="1" x14ac:dyDescent="0.25">
      <c r="B14" s="338" t="s">
        <v>57</v>
      </c>
      <c r="C14" s="411">
        <v>1000</v>
      </c>
      <c r="D14" s="385" t="s">
        <v>1176</v>
      </c>
      <c r="E14" s="385">
        <v>120</v>
      </c>
      <c r="F14" s="385">
        <v>750</v>
      </c>
      <c r="G14" s="363">
        <v>2060</v>
      </c>
      <c r="H14" s="385" t="s">
        <v>50</v>
      </c>
      <c r="I14" s="385">
        <v>6</v>
      </c>
      <c r="J14" s="357" t="s">
        <v>1293</v>
      </c>
      <c r="K14" s="214">
        <f>K15*1.21</f>
        <v>22376.53</v>
      </c>
    </row>
    <row r="15" spans="1:11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18493</v>
      </c>
    </row>
    <row r="16" spans="1:11" ht="15" customHeight="1" x14ac:dyDescent="0.25">
      <c r="B16" s="334" t="s">
        <v>743</v>
      </c>
      <c r="C16" s="374">
        <v>1000</v>
      </c>
      <c r="D16" s="340">
        <v>2500</v>
      </c>
      <c r="E16" s="340">
        <v>120</v>
      </c>
      <c r="F16" s="340">
        <v>750</v>
      </c>
      <c r="G16" s="372">
        <v>3650</v>
      </c>
      <c r="H16" s="340">
        <v>165</v>
      </c>
      <c r="I16" s="340">
        <v>4</v>
      </c>
      <c r="J16" s="367" t="s">
        <v>1293</v>
      </c>
      <c r="K16" s="239">
        <f>K17*1.21</f>
        <v>28672.16</v>
      </c>
    </row>
    <row r="17" spans="2:23" ht="1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237">
        <v>23696</v>
      </c>
    </row>
    <row r="18" spans="2:23" ht="15" customHeight="1" x14ac:dyDescent="0.25">
      <c r="B18" s="338" t="s">
        <v>744</v>
      </c>
      <c r="C18" s="411">
        <v>1000</v>
      </c>
      <c r="D18" s="385">
        <v>1800</v>
      </c>
      <c r="E18" s="385">
        <v>120</v>
      </c>
      <c r="F18" s="385">
        <v>750</v>
      </c>
      <c r="G18" s="363">
        <v>2470</v>
      </c>
      <c r="H18" s="385">
        <v>165</v>
      </c>
      <c r="I18" s="385">
        <v>5</v>
      </c>
      <c r="J18" s="357" t="s">
        <v>1293</v>
      </c>
      <c r="K18" s="214">
        <f>K19*1.21</f>
        <v>29440.51</v>
      </c>
    </row>
    <row r="19" spans="2:23" ht="1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238">
        <v>24331</v>
      </c>
    </row>
    <row r="20" spans="2:23" ht="22.5" customHeight="1" x14ac:dyDescent="0.25">
      <c r="B20" s="336" t="s">
        <v>58</v>
      </c>
      <c r="C20" s="380">
        <v>1000</v>
      </c>
      <c r="D20" s="341" t="s">
        <v>1176</v>
      </c>
      <c r="E20" s="341">
        <v>120</v>
      </c>
      <c r="F20" s="341">
        <v>750</v>
      </c>
      <c r="G20" s="379">
        <v>1700</v>
      </c>
      <c r="H20" s="341" t="s">
        <v>50</v>
      </c>
      <c r="I20" s="341">
        <v>6</v>
      </c>
      <c r="J20" s="376" t="s">
        <v>1293</v>
      </c>
      <c r="K20" s="281">
        <f>K21*1.21</f>
        <v>30364.95</v>
      </c>
    </row>
    <row r="21" spans="2:23" ht="22.5" customHeight="1" x14ac:dyDescent="0.25">
      <c r="B21" s="335"/>
      <c r="C21" s="375"/>
      <c r="D21" s="344"/>
      <c r="E21" s="344"/>
      <c r="F21" s="344"/>
      <c r="G21" s="373"/>
      <c r="H21" s="344"/>
      <c r="I21" s="344"/>
      <c r="J21" s="350"/>
      <c r="K21" s="237">
        <v>25095</v>
      </c>
    </row>
    <row r="22" spans="2:23" ht="22.5" customHeight="1" x14ac:dyDescent="0.25">
      <c r="B22" s="338" t="s">
        <v>59</v>
      </c>
      <c r="C22" s="411">
        <v>1000</v>
      </c>
      <c r="D22" s="385" t="s">
        <v>1176</v>
      </c>
      <c r="E22" s="385">
        <v>120</v>
      </c>
      <c r="F22" s="385">
        <v>750</v>
      </c>
      <c r="G22" s="363">
        <v>2160</v>
      </c>
      <c r="H22" s="385" t="s">
        <v>50</v>
      </c>
      <c r="I22" s="385">
        <v>6</v>
      </c>
      <c r="J22" s="357" t="s">
        <v>1293</v>
      </c>
      <c r="K22" s="214">
        <f>K23*1.21</f>
        <v>30364.95</v>
      </c>
    </row>
    <row r="23" spans="2:23" ht="22.5" customHeight="1" x14ac:dyDescent="0.25">
      <c r="B23" s="348"/>
      <c r="C23" s="412"/>
      <c r="D23" s="400"/>
      <c r="E23" s="400"/>
      <c r="F23" s="400"/>
      <c r="G23" s="364"/>
      <c r="H23" s="400"/>
      <c r="I23" s="400"/>
      <c r="J23" s="358"/>
      <c r="K23" s="238">
        <v>25095</v>
      </c>
    </row>
    <row r="24" spans="2:23" ht="22.5" customHeight="1" x14ac:dyDescent="0.25">
      <c r="B24" s="334" t="s">
        <v>745</v>
      </c>
      <c r="C24" s="374">
        <v>1000</v>
      </c>
      <c r="D24" s="340">
        <v>2500</v>
      </c>
      <c r="E24" s="340">
        <v>120</v>
      </c>
      <c r="F24" s="340">
        <v>750</v>
      </c>
      <c r="G24" s="372">
        <v>3640</v>
      </c>
      <c r="H24" s="340">
        <v>110</v>
      </c>
      <c r="I24" s="340">
        <v>4</v>
      </c>
      <c r="J24" s="367" t="s">
        <v>1293</v>
      </c>
      <c r="K24" s="482" t="s">
        <v>883</v>
      </c>
      <c r="W24" s="218"/>
    </row>
    <row r="25" spans="2:23" ht="22.5" customHeight="1" x14ac:dyDescent="0.25">
      <c r="B25" s="335"/>
      <c r="C25" s="375"/>
      <c r="D25" s="344"/>
      <c r="E25" s="344"/>
      <c r="F25" s="344"/>
      <c r="G25" s="373"/>
      <c r="H25" s="344"/>
      <c r="I25" s="344"/>
      <c r="J25" s="350"/>
      <c r="K25" s="482"/>
      <c r="W25" s="231"/>
    </row>
    <row r="26" spans="2:23" ht="22.5" customHeight="1" x14ac:dyDescent="0.25">
      <c r="B26" s="338" t="s">
        <v>746</v>
      </c>
      <c r="C26" s="411">
        <v>1000</v>
      </c>
      <c r="D26" s="385">
        <v>2500</v>
      </c>
      <c r="E26" s="385">
        <v>120</v>
      </c>
      <c r="F26" s="385">
        <v>750</v>
      </c>
      <c r="G26" s="363">
        <v>3660</v>
      </c>
      <c r="H26" s="385">
        <v>110</v>
      </c>
      <c r="I26" s="385">
        <v>4</v>
      </c>
      <c r="J26" s="357" t="s">
        <v>1293</v>
      </c>
      <c r="K26" s="491" t="s">
        <v>883</v>
      </c>
      <c r="W26" s="218"/>
    </row>
    <row r="27" spans="2:23" ht="22.5" customHeight="1" x14ac:dyDescent="0.25">
      <c r="B27" s="348"/>
      <c r="C27" s="412"/>
      <c r="D27" s="400"/>
      <c r="E27" s="400"/>
      <c r="F27" s="400"/>
      <c r="G27" s="364"/>
      <c r="H27" s="400"/>
      <c r="I27" s="400"/>
      <c r="J27" s="358"/>
      <c r="K27" s="491"/>
      <c r="W27" s="231"/>
    </row>
    <row r="28" spans="2:23" ht="22.5" customHeight="1" x14ac:dyDescent="0.25">
      <c r="B28" s="334" t="s">
        <v>747</v>
      </c>
      <c r="C28" s="374">
        <v>1000</v>
      </c>
      <c r="D28" s="340">
        <v>2500</v>
      </c>
      <c r="E28" s="340">
        <v>120</v>
      </c>
      <c r="F28" s="340">
        <v>750</v>
      </c>
      <c r="G28" s="372">
        <v>3540</v>
      </c>
      <c r="H28" s="340">
        <v>165</v>
      </c>
      <c r="I28" s="340">
        <v>4</v>
      </c>
      <c r="J28" s="367" t="s">
        <v>1293</v>
      </c>
      <c r="K28" s="482" t="s">
        <v>883</v>
      </c>
    </row>
    <row r="29" spans="2:23" ht="22.5" customHeight="1" x14ac:dyDescent="0.25">
      <c r="B29" s="335"/>
      <c r="C29" s="375"/>
      <c r="D29" s="344"/>
      <c r="E29" s="344"/>
      <c r="F29" s="344"/>
      <c r="G29" s="373"/>
      <c r="H29" s="344"/>
      <c r="I29" s="344"/>
      <c r="J29" s="350"/>
      <c r="K29" s="482"/>
    </row>
    <row r="30" spans="2:23" ht="22.5" customHeight="1" x14ac:dyDescent="0.25">
      <c r="B30" s="383" t="s">
        <v>51</v>
      </c>
      <c r="C30" s="395">
        <v>1000</v>
      </c>
      <c r="D30" s="386">
        <v>2500</v>
      </c>
      <c r="E30" s="386">
        <v>120</v>
      </c>
      <c r="F30" s="386">
        <v>750</v>
      </c>
      <c r="G30" s="394">
        <v>3560</v>
      </c>
      <c r="H30" s="386">
        <v>165</v>
      </c>
      <c r="I30" s="386">
        <v>4</v>
      </c>
      <c r="J30" s="391" t="s">
        <v>1293</v>
      </c>
      <c r="K30" s="495" t="s">
        <v>883</v>
      </c>
    </row>
    <row r="31" spans="2:23" ht="22.5" customHeight="1" x14ac:dyDescent="0.25">
      <c r="B31" s="348"/>
      <c r="C31" s="412"/>
      <c r="D31" s="400"/>
      <c r="E31" s="400"/>
      <c r="F31" s="400"/>
      <c r="G31" s="364"/>
      <c r="H31" s="400"/>
      <c r="I31" s="400"/>
      <c r="J31" s="358"/>
      <c r="K31" s="491"/>
    </row>
    <row r="32" spans="2:23" ht="22.15" customHeight="1" x14ac:dyDescent="0.25">
      <c r="B32" s="334" t="s">
        <v>52</v>
      </c>
      <c r="C32" s="374">
        <v>1000</v>
      </c>
      <c r="D32" s="340">
        <v>1800</v>
      </c>
      <c r="E32" s="340">
        <v>120</v>
      </c>
      <c r="F32" s="340">
        <v>750</v>
      </c>
      <c r="G32" s="372">
        <v>2470</v>
      </c>
      <c r="H32" s="340">
        <v>110</v>
      </c>
      <c r="I32" s="340">
        <v>9</v>
      </c>
      <c r="J32" s="367" t="s">
        <v>1293</v>
      </c>
      <c r="K32" s="482" t="s">
        <v>883</v>
      </c>
      <c r="L32" s="43"/>
      <c r="M32" s="42"/>
      <c r="N32" s="42"/>
      <c r="O32" s="42"/>
      <c r="P32" s="42"/>
      <c r="Q32" s="42"/>
      <c r="R32" s="42"/>
      <c r="S32" s="42"/>
      <c r="T32" s="42"/>
      <c r="U32" s="126"/>
    </row>
    <row r="33" spans="2:31" ht="21" customHeight="1" x14ac:dyDescent="0.25">
      <c r="B33" s="335"/>
      <c r="C33" s="375"/>
      <c r="D33" s="344"/>
      <c r="E33" s="344"/>
      <c r="F33" s="344"/>
      <c r="G33" s="373"/>
      <c r="H33" s="344"/>
      <c r="I33" s="344"/>
      <c r="J33" s="350"/>
      <c r="K33" s="482"/>
      <c r="L33" s="48"/>
    </row>
    <row r="34" spans="2:31" ht="22.5" customHeight="1" x14ac:dyDescent="0.25">
      <c r="B34" s="338" t="s">
        <v>53</v>
      </c>
      <c r="C34" s="411">
        <v>1000</v>
      </c>
      <c r="D34" s="385">
        <v>1800</v>
      </c>
      <c r="E34" s="385">
        <v>120</v>
      </c>
      <c r="F34" s="385">
        <v>750</v>
      </c>
      <c r="G34" s="363">
        <v>2350</v>
      </c>
      <c r="H34" s="385">
        <v>110</v>
      </c>
      <c r="I34" s="385">
        <v>9</v>
      </c>
      <c r="J34" s="357" t="s">
        <v>1293</v>
      </c>
      <c r="K34" s="491" t="s">
        <v>883</v>
      </c>
    </row>
    <row r="35" spans="2:31" ht="22.5" customHeight="1" x14ac:dyDescent="0.25">
      <c r="B35" s="348"/>
      <c r="C35" s="412"/>
      <c r="D35" s="400"/>
      <c r="E35" s="400"/>
      <c r="F35" s="400"/>
      <c r="G35" s="364"/>
      <c r="H35" s="400"/>
      <c r="I35" s="400"/>
      <c r="J35" s="358"/>
      <c r="K35" s="491"/>
    </row>
    <row r="36" spans="2:31" ht="22.5" customHeight="1" x14ac:dyDescent="0.25">
      <c r="B36" s="334" t="s">
        <v>54</v>
      </c>
      <c r="C36" s="374">
        <v>1000</v>
      </c>
      <c r="D36" s="340">
        <v>1800</v>
      </c>
      <c r="E36" s="340">
        <v>120</v>
      </c>
      <c r="F36" s="340">
        <v>750</v>
      </c>
      <c r="G36" s="372">
        <v>2320</v>
      </c>
      <c r="H36" s="340">
        <v>165</v>
      </c>
      <c r="I36" s="340">
        <v>5</v>
      </c>
      <c r="J36" s="367" t="s">
        <v>1293</v>
      </c>
      <c r="K36" s="482" t="s">
        <v>883</v>
      </c>
    </row>
    <row r="37" spans="2:31" ht="22.5" customHeight="1" x14ac:dyDescent="0.25">
      <c r="B37" s="335"/>
      <c r="C37" s="375"/>
      <c r="D37" s="344"/>
      <c r="E37" s="344"/>
      <c r="F37" s="344"/>
      <c r="G37" s="373"/>
      <c r="H37" s="344"/>
      <c r="I37" s="344"/>
      <c r="J37" s="350"/>
      <c r="K37" s="482"/>
    </row>
    <row r="38" spans="2:31" ht="22.5" customHeight="1" x14ac:dyDescent="0.25">
      <c r="B38" s="338" t="s">
        <v>55</v>
      </c>
      <c r="C38" s="411">
        <v>1000</v>
      </c>
      <c r="D38" s="385">
        <v>1800</v>
      </c>
      <c r="E38" s="385">
        <v>120</v>
      </c>
      <c r="F38" s="385">
        <v>750</v>
      </c>
      <c r="G38" s="363">
        <v>2370</v>
      </c>
      <c r="H38" s="385">
        <v>165</v>
      </c>
      <c r="I38" s="385">
        <v>5</v>
      </c>
      <c r="J38" s="357" t="s">
        <v>1293</v>
      </c>
      <c r="K38" s="491" t="s">
        <v>883</v>
      </c>
    </row>
    <row r="39" spans="2:31" ht="22.5" customHeight="1" x14ac:dyDescent="0.25">
      <c r="B39" s="383"/>
      <c r="C39" s="395"/>
      <c r="D39" s="386"/>
      <c r="E39" s="386"/>
      <c r="F39" s="386"/>
      <c r="G39" s="394"/>
      <c r="H39" s="386"/>
      <c r="I39" s="386"/>
      <c r="J39" s="391"/>
      <c r="K39" s="493"/>
    </row>
    <row r="40" spans="2:31" ht="22.5" customHeight="1" x14ac:dyDescent="0.25"/>
    <row r="41" spans="2:31" ht="15" customHeight="1" x14ac:dyDescent="0.25">
      <c r="B41" s="48" t="s">
        <v>1302</v>
      </c>
    </row>
    <row r="42" spans="2:31" ht="15" customHeight="1" x14ac:dyDescent="0.25"/>
    <row r="43" spans="2:31" ht="15" customHeight="1" x14ac:dyDescent="0.25">
      <c r="B43" s="48" t="s">
        <v>752</v>
      </c>
    </row>
    <row r="44" spans="2:31" ht="15" customHeight="1" x14ac:dyDescent="0.25">
      <c r="V44" s="43"/>
      <c r="W44" s="42"/>
      <c r="X44" s="42"/>
      <c r="Y44" s="42"/>
      <c r="Z44" s="42"/>
      <c r="AA44" s="42"/>
      <c r="AB44" s="42"/>
      <c r="AC44" s="42"/>
      <c r="AD44" s="126"/>
      <c r="AE44" s="126"/>
    </row>
    <row r="45" spans="2:31" ht="15" customHeight="1" x14ac:dyDescent="0.25">
      <c r="B45" s="48" t="s">
        <v>661</v>
      </c>
      <c r="C45" s="48" t="s">
        <v>837</v>
      </c>
      <c r="D45" s="48"/>
      <c r="E45" s="48"/>
      <c r="F45" s="48"/>
      <c r="G45" s="48"/>
    </row>
    <row r="46" spans="2:31" ht="15" customHeight="1" x14ac:dyDescent="0.25">
      <c r="B46" s="48"/>
      <c r="C46" s="49" t="s">
        <v>748</v>
      </c>
      <c r="D46" s="49"/>
      <c r="E46" s="49"/>
      <c r="F46" s="49"/>
      <c r="G46" s="290" t="s">
        <v>736</v>
      </c>
    </row>
    <row r="47" spans="2:31" ht="15" customHeight="1" x14ac:dyDescent="0.25">
      <c r="B47" s="48"/>
      <c r="C47" s="48"/>
      <c r="D47" s="48"/>
      <c r="E47" s="48"/>
      <c r="F47" s="48"/>
      <c r="G47" s="290" t="s">
        <v>737</v>
      </c>
    </row>
    <row r="48" spans="2:31" ht="15" customHeight="1" x14ac:dyDescent="0.25">
      <c r="B48" s="48"/>
      <c r="C48" s="48"/>
      <c r="D48" s="48"/>
      <c r="E48" s="48"/>
      <c r="F48" s="48"/>
      <c r="G48" s="290" t="s">
        <v>728</v>
      </c>
      <c r="AB48" s="48"/>
    </row>
    <row r="49" spans="2:7" ht="15" customHeight="1" x14ac:dyDescent="0.25">
      <c r="B49" s="48"/>
      <c r="C49" s="48"/>
      <c r="D49" s="48"/>
      <c r="E49" s="48"/>
      <c r="F49" s="48"/>
      <c r="G49" s="290" t="s">
        <v>749</v>
      </c>
    </row>
    <row r="50" spans="2:7" ht="15" customHeight="1" x14ac:dyDescent="0.25">
      <c r="B50" s="48"/>
      <c r="C50" s="50" t="s">
        <v>750</v>
      </c>
      <c r="D50" s="50"/>
      <c r="E50" s="50"/>
      <c r="F50" s="50"/>
      <c r="G50" s="292" t="s">
        <v>836</v>
      </c>
    </row>
    <row r="51" spans="2:7" ht="15" customHeight="1" x14ac:dyDescent="0.25">
      <c r="B51" s="48"/>
      <c r="C51" s="51" t="s">
        <v>751</v>
      </c>
      <c r="D51" s="51"/>
      <c r="E51" s="51"/>
      <c r="F51" s="51"/>
      <c r="G51" s="294" t="s">
        <v>664</v>
      </c>
    </row>
    <row r="52" spans="2:7" ht="15" customHeight="1" x14ac:dyDescent="0.25">
      <c r="B52" s="48"/>
      <c r="C52" s="48"/>
      <c r="D52" s="48"/>
      <c r="E52" s="48"/>
      <c r="F52" s="48"/>
      <c r="G52" s="294" t="s">
        <v>731</v>
      </c>
    </row>
    <row r="53" spans="2:7" ht="15" customHeight="1" x14ac:dyDescent="0.25">
      <c r="B53" s="48"/>
      <c r="C53" s="48"/>
      <c r="D53" s="48"/>
      <c r="E53" s="48"/>
      <c r="F53" s="48"/>
      <c r="G53" s="294" t="s">
        <v>732</v>
      </c>
    </row>
    <row r="54" spans="2:7" ht="15" customHeight="1" x14ac:dyDescent="0.25">
      <c r="B54" s="48"/>
      <c r="C54" s="48"/>
      <c r="D54" s="48"/>
      <c r="E54" s="48"/>
      <c r="F54" s="48"/>
      <c r="G54" s="294" t="s">
        <v>1337</v>
      </c>
    </row>
    <row r="55" spans="2:7" x14ac:dyDescent="0.25">
      <c r="G55" s="294" t="s">
        <v>733</v>
      </c>
    </row>
    <row r="56" spans="2:7" x14ac:dyDescent="0.25">
      <c r="G56" s="294" t="s">
        <v>838</v>
      </c>
    </row>
  </sheetData>
  <mergeCells count="159">
    <mergeCell ref="K26:K27"/>
    <mergeCell ref="K28:K29"/>
    <mergeCell ref="K30:K31"/>
    <mergeCell ref="K32:K33"/>
    <mergeCell ref="K34:K35"/>
    <mergeCell ref="K36:K37"/>
    <mergeCell ref="K38:K39"/>
    <mergeCell ref="B30:B31"/>
    <mergeCell ref="B32:B33"/>
    <mergeCell ref="B34:B35"/>
    <mergeCell ref="B36:B37"/>
    <mergeCell ref="B38:B39"/>
    <mergeCell ref="F34:F35"/>
    <mergeCell ref="F32:F33"/>
    <mergeCell ref="G32:G33"/>
    <mergeCell ref="H32:H33"/>
    <mergeCell ref="E38:E39"/>
    <mergeCell ref="D38:D39"/>
    <mergeCell ref="C38:C39"/>
    <mergeCell ref="B26:B27"/>
    <mergeCell ref="B28:B29"/>
    <mergeCell ref="C26:C27"/>
    <mergeCell ref="D26:D27"/>
    <mergeCell ref="E26:E27"/>
    <mergeCell ref="C18:C19"/>
    <mergeCell ref="H16:H17"/>
    <mergeCell ref="I16:I17"/>
    <mergeCell ref="J16:J17"/>
    <mergeCell ref="J18:J19"/>
    <mergeCell ref="I18:I19"/>
    <mergeCell ref="H18:H19"/>
    <mergeCell ref="C16:C17"/>
    <mergeCell ref="K24:K25"/>
    <mergeCell ref="E24:E25"/>
    <mergeCell ref="D24:D25"/>
    <mergeCell ref="C24:C25"/>
    <mergeCell ref="J24:J25"/>
    <mergeCell ref="I24:I25"/>
    <mergeCell ref="H24:H25"/>
    <mergeCell ref="G24:G25"/>
    <mergeCell ref="F24:F25"/>
    <mergeCell ref="B14:B15"/>
    <mergeCell ref="B5:B7"/>
    <mergeCell ref="J5:J7"/>
    <mergeCell ref="K5:K7"/>
    <mergeCell ref="I5:I7"/>
    <mergeCell ref="H5:H6"/>
    <mergeCell ref="G5:G6"/>
    <mergeCell ref="C5:F5"/>
    <mergeCell ref="B16:B17"/>
    <mergeCell ref="J14:J15"/>
    <mergeCell ref="I14:I15"/>
    <mergeCell ref="H14:H15"/>
    <mergeCell ref="G14:G15"/>
    <mergeCell ref="F14:F15"/>
    <mergeCell ref="F12:F13"/>
    <mergeCell ref="G12:G13"/>
    <mergeCell ref="H12:H13"/>
    <mergeCell ref="I12:I13"/>
    <mergeCell ref="J12:J13"/>
    <mergeCell ref="H8:H9"/>
    <mergeCell ref="I8:I9"/>
    <mergeCell ref="J8:J9"/>
    <mergeCell ref="J10:J11"/>
    <mergeCell ref="I10:I11"/>
    <mergeCell ref="H10:H11"/>
    <mergeCell ref="C8:C9"/>
    <mergeCell ref="D8:D9"/>
    <mergeCell ref="E8:E9"/>
    <mergeCell ref="F8:F9"/>
    <mergeCell ref="G8:G9"/>
    <mergeCell ref="B20:B21"/>
    <mergeCell ref="B22:B23"/>
    <mergeCell ref="B24:B25"/>
    <mergeCell ref="B10:B11"/>
    <mergeCell ref="B8:B9"/>
    <mergeCell ref="G10:G11"/>
    <mergeCell ref="F10:F11"/>
    <mergeCell ref="E10:E11"/>
    <mergeCell ref="D10:D11"/>
    <mergeCell ref="C10:C11"/>
    <mergeCell ref="D16:D17"/>
    <mergeCell ref="E16:E17"/>
    <mergeCell ref="F16:F17"/>
    <mergeCell ref="G16:G17"/>
    <mergeCell ref="B18:B19"/>
    <mergeCell ref="B12:B13"/>
    <mergeCell ref="C12:C13"/>
    <mergeCell ref="D12:D13"/>
    <mergeCell ref="E12:E13"/>
    <mergeCell ref="E14:E15"/>
    <mergeCell ref="D14:D15"/>
    <mergeCell ref="C14:C15"/>
    <mergeCell ref="F22:F23"/>
    <mergeCell ref="G22:G23"/>
    <mergeCell ref="H22:H23"/>
    <mergeCell ref="I22:I23"/>
    <mergeCell ref="J22:J23"/>
    <mergeCell ref="E20:E21"/>
    <mergeCell ref="D20:D21"/>
    <mergeCell ref="C20:C21"/>
    <mergeCell ref="C22:C23"/>
    <mergeCell ref="D22:D23"/>
    <mergeCell ref="E22:E23"/>
    <mergeCell ref="J20:J21"/>
    <mergeCell ref="I20:I21"/>
    <mergeCell ref="H20:H21"/>
    <mergeCell ref="G20:G21"/>
    <mergeCell ref="F20:F21"/>
    <mergeCell ref="G18:G19"/>
    <mergeCell ref="F18:F19"/>
    <mergeCell ref="E18:E19"/>
    <mergeCell ref="D18:D19"/>
    <mergeCell ref="E28:E29"/>
    <mergeCell ref="D28:D29"/>
    <mergeCell ref="C28:C29"/>
    <mergeCell ref="J28:J29"/>
    <mergeCell ref="I28:I29"/>
    <mergeCell ref="H28:H29"/>
    <mergeCell ref="G28:G29"/>
    <mergeCell ref="F28:F29"/>
    <mergeCell ref="F26:F27"/>
    <mergeCell ref="G26:G27"/>
    <mergeCell ref="H26:H27"/>
    <mergeCell ref="I26:I27"/>
    <mergeCell ref="J26:J27"/>
    <mergeCell ref="I32:I33"/>
    <mergeCell ref="J32:J33"/>
    <mergeCell ref="D30:D31"/>
    <mergeCell ref="C30:C31"/>
    <mergeCell ref="C32:C33"/>
    <mergeCell ref="D32:D33"/>
    <mergeCell ref="E32:E33"/>
    <mergeCell ref="I30:I31"/>
    <mergeCell ref="H30:H31"/>
    <mergeCell ref="G30:G31"/>
    <mergeCell ref="F30:F31"/>
    <mergeCell ref="E30:E31"/>
    <mergeCell ref="J30:J31"/>
    <mergeCell ref="C36:C37"/>
    <mergeCell ref="D36:D37"/>
    <mergeCell ref="E36:E37"/>
    <mergeCell ref="J34:J35"/>
    <mergeCell ref="I34:I35"/>
    <mergeCell ref="H34:H35"/>
    <mergeCell ref="G34:G35"/>
    <mergeCell ref="J38:J39"/>
    <mergeCell ref="I38:I39"/>
    <mergeCell ref="H38:H39"/>
    <mergeCell ref="G38:G39"/>
    <mergeCell ref="F38:F39"/>
    <mergeCell ref="F36:F37"/>
    <mergeCell ref="G36:G37"/>
    <mergeCell ref="H36:H37"/>
    <mergeCell ref="I36:I37"/>
    <mergeCell ref="J36:J37"/>
    <mergeCell ref="E34:E35"/>
    <mergeCell ref="D34:D35"/>
    <mergeCell ref="C34:C35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5"/>
  </sheetPr>
  <dimension ref="A1:AE44"/>
  <sheetViews>
    <sheetView workbookViewId="0">
      <selection activeCell="K13" sqref="K13"/>
    </sheetView>
  </sheetViews>
  <sheetFormatPr defaultRowHeight="15" x14ac:dyDescent="0.25"/>
  <cols>
    <col min="2" max="2" width="17.7109375" customWidth="1"/>
    <col min="3" max="6" width="8.7109375" customWidth="1"/>
    <col min="7" max="7" width="9.7109375" customWidth="1"/>
    <col min="8" max="8" width="10.7109375" customWidth="1"/>
    <col min="9" max="9" width="13.7109375" customWidth="1"/>
    <col min="10" max="11" width="9.7109375" customWidth="1"/>
    <col min="12" max="12" width="17.7109375" customWidth="1"/>
    <col min="13" max="16" width="8.7109375" customWidth="1"/>
    <col min="17" max="17" width="9.7109375" customWidth="1"/>
    <col min="18" max="18" width="10.7109375" customWidth="1"/>
    <col min="19" max="19" width="13.7109375" customWidth="1"/>
    <col min="20" max="21" width="9.7109375" customWidth="1"/>
    <col min="22" max="22" width="17.7109375" customWidth="1"/>
    <col min="23" max="26" width="8.7109375" customWidth="1"/>
    <col min="27" max="27" width="9.7109375" customWidth="1"/>
    <col min="28" max="28" width="10.7109375" customWidth="1"/>
    <col min="29" max="29" width="13.7109375" customWidth="1"/>
    <col min="30" max="31" width="9.7109375" customWidth="1"/>
  </cols>
  <sheetData>
    <row r="1" spans="1:11" x14ac:dyDescent="0.25">
      <c r="A1" t="s">
        <v>574</v>
      </c>
    </row>
    <row r="2" spans="1:11" x14ac:dyDescent="0.25">
      <c r="A2" s="36" t="s">
        <v>581</v>
      </c>
    </row>
    <row r="3" spans="1:11" x14ac:dyDescent="0.25">
      <c r="A3" s="37" t="s">
        <v>583</v>
      </c>
    </row>
    <row r="5" spans="1:11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16</v>
      </c>
      <c r="H5" s="315" t="s">
        <v>49</v>
      </c>
      <c r="I5" s="314" t="s">
        <v>8</v>
      </c>
      <c r="J5" s="326" t="s">
        <v>9</v>
      </c>
      <c r="K5" s="330" t="s">
        <v>15</v>
      </c>
    </row>
    <row r="6" spans="1:11" ht="30" customHeight="1" thickBot="1" x14ac:dyDescent="0.3">
      <c r="B6" s="326"/>
      <c r="C6" s="105" t="s">
        <v>914</v>
      </c>
      <c r="D6" s="105" t="s">
        <v>1150</v>
      </c>
      <c r="E6" s="105" t="s">
        <v>1162</v>
      </c>
      <c r="F6" s="140" t="s">
        <v>1175</v>
      </c>
      <c r="G6" s="442"/>
      <c r="H6" s="316"/>
      <c r="I6" s="314"/>
      <c r="J6" s="326"/>
      <c r="K6" s="330"/>
    </row>
    <row r="7" spans="1:11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13</v>
      </c>
      <c r="H7" s="142" t="s">
        <v>48</v>
      </c>
      <c r="I7" s="305"/>
      <c r="J7" s="327"/>
      <c r="K7" s="304"/>
    </row>
    <row r="8" spans="1:11" ht="15" customHeight="1" x14ac:dyDescent="0.25">
      <c r="B8" s="347" t="s">
        <v>293</v>
      </c>
      <c r="C8" s="355">
        <v>1200</v>
      </c>
      <c r="D8" s="345">
        <v>2500</v>
      </c>
      <c r="E8" s="345">
        <v>140</v>
      </c>
      <c r="F8" s="345">
        <v>900</v>
      </c>
      <c r="G8" s="354">
        <v>4890</v>
      </c>
      <c r="H8" s="345">
        <v>90</v>
      </c>
      <c r="I8" s="345">
        <v>4</v>
      </c>
      <c r="J8" s="349" t="s">
        <v>1293</v>
      </c>
      <c r="K8" s="236">
        <f>K9*1.21</f>
        <v>28830.67</v>
      </c>
    </row>
    <row r="9" spans="1:11" ht="1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237">
        <v>23827</v>
      </c>
    </row>
    <row r="10" spans="1:11" ht="15" customHeight="1" x14ac:dyDescent="0.25">
      <c r="B10" s="338" t="s">
        <v>294</v>
      </c>
      <c r="C10" s="411">
        <v>1200</v>
      </c>
      <c r="D10" s="385">
        <v>1800</v>
      </c>
      <c r="E10" s="385">
        <v>140</v>
      </c>
      <c r="F10" s="385">
        <v>900</v>
      </c>
      <c r="G10" s="363">
        <v>3220</v>
      </c>
      <c r="H10" s="385">
        <v>90</v>
      </c>
      <c r="I10" s="385">
        <v>4</v>
      </c>
      <c r="J10" s="357" t="s">
        <v>1293</v>
      </c>
      <c r="K10" s="214">
        <f>K11*1.21</f>
        <v>28830.67</v>
      </c>
    </row>
    <row r="11" spans="1:11" ht="1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23827</v>
      </c>
    </row>
    <row r="12" spans="1:11" ht="22.5" customHeight="1" x14ac:dyDescent="0.25">
      <c r="B12" s="334" t="s">
        <v>295</v>
      </c>
      <c r="C12" s="374">
        <v>1200</v>
      </c>
      <c r="D12" s="340" t="s">
        <v>1177</v>
      </c>
      <c r="E12" s="340">
        <v>140</v>
      </c>
      <c r="F12" s="340">
        <v>900</v>
      </c>
      <c r="G12" s="372">
        <v>2180</v>
      </c>
      <c r="H12" s="340" t="s">
        <v>50</v>
      </c>
      <c r="I12" s="340">
        <v>4</v>
      </c>
      <c r="J12" s="367" t="s">
        <v>1293</v>
      </c>
      <c r="K12" s="239">
        <f>K13*1.21</f>
        <v>30348.01</v>
      </c>
    </row>
    <row r="13" spans="1:11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237">
        <v>25081</v>
      </c>
    </row>
    <row r="14" spans="1:11" ht="22.5" customHeight="1" x14ac:dyDescent="0.25">
      <c r="B14" s="338" t="s">
        <v>296</v>
      </c>
      <c r="C14" s="411">
        <v>1200</v>
      </c>
      <c r="D14" s="385" t="s">
        <v>1177</v>
      </c>
      <c r="E14" s="385">
        <v>140</v>
      </c>
      <c r="F14" s="385">
        <v>900</v>
      </c>
      <c r="G14" s="363">
        <v>2840</v>
      </c>
      <c r="H14" s="385" t="s">
        <v>50</v>
      </c>
      <c r="I14" s="385">
        <v>4</v>
      </c>
      <c r="J14" s="357" t="s">
        <v>1293</v>
      </c>
      <c r="K14" s="214">
        <f>K15*1.21</f>
        <v>30348.01</v>
      </c>
    </row>
    <row r="15" spans="1:11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25081</v>
      </c>
    </row>
    <row r="16" spans="1:11" ht="15" customHeight="1" x14ac:dyDescent="0.25">
      <c r="B16" s="334" t="s">
        <v>1030</v>
      </c>
      <c r="C16" s="374">
        <v>1200</v>
      </c>
      <c r="D16" s="340">
        <v>2500</v>
      </c>
      <c r="E16" s="340">
        <v>140</v>
      </c>
      <c r="F16" s="340">
        <v>900</v>
      </c>
      <c r="G16" s="372">
        <v>5000</v>
      </c>
      <c r="H16" s="340">
        <v>165</v>
      </c>
      <c r="I16" s="340">
        <v>4</v>
      </c>
      <c r="J16" s="367" t="s">
        <v>1293</v>
      </c>
      <c r="K16" s="239">
        <f>K17*1.21</f>
        <v>39703.729999999996</v>
      </c>
    </row>
    <row r="17" spans="2:24" ht="1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237">
        <v>32813</v>
      </c>
    </row>
    <row r="18" spans="2:24" ht="15" customHeight="1" x14ac:dyDescent="0.25">
      <c r="B18" s="338" t="s">
        <v>297</v>
      </c>
      <c r="C18" s="411">
        <v>1200</v>
      </c>
      <c r="D18" s="385">
        <v>1800</v>
      </c>
      <c r="E18" s="385">
        <v>140</v>
      </c>
      <c r="F18" s="385">
        <v>900</v>
      </c>
      <c r="G18" s="363">
        <v>3320</v>
      </c>
      <c r="H18" s="385">
        <v>165</v>
      </c>
      <c r="I18" s="385">
        <v>4</v>
      </c>
      <c r="J18" s="357" t="s">
        <v>1293</v>
      </c>
      <c r="K18" s="214">
        <f>K19*1.21</f>
        <v>39703.729999999996</v>
      </c>
    </row>
    <row r="19" spans="2:24" ht="1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238">
        <v>32813</v>
      </c>
    </row>
    <row r="20" spans="2:24" ht="22.5" customHeight="1" x14ac:dyDescent="0.25">
      <c r="B20" s="336" t="s">
        <v>298</v>
      </c>
      <c r="C20" s="380">
        <v>1200</v>
      </c>
      <c r="D20" s="341" t="s">
        <v>1177</v>
      </c>
      <c r="E20" s="341">
        <v>140</v>
      </c>
      <c r="F20" s="341">
        <v>900</v>
      </c>
      <c r="G20" s="379">
        <v>2280</v>
      </c>
      <c r="H20" s="341" t="s">
        <v>50</v>
      </c>
      <c r="I20" s="341">
        <v>4</v>
      </c>
      <c r="J20" s="376" t="s">
        <v>1293</v>
      </c>
      <c r="K20" s="281">
        <f>K21*1.21</f>
        <v>41483.64</v>
      </c>
    </row>
    <row r="21" spans="2:24" ht="22.5" customHeight="1" x14ac:dyDescent="0.25">
      <c r="B21" s="335"/>
      <c r="C21" s="375"/>
      <c r="D21" s="344"/>
      <c r="E21" s="344"/>
      <c r="F21" s="344"/>
      <c r="G21" s="373"/>
      <c r="H21" s="344"/>
      <c r="I21" s="344"/>
      <c r="J21" s="350"/>
      <c r="K21" s="237">
        <v>34284</v>
      </c>
    </row>
    <row r="22" spans="2:24" ht="22.5" customHeight="1" x14ac:dyDescent="0.25">
      <c r="B22" s="338" t="s">
        <v>299</v>
      </c>
      <c r="C22" s="411">
        <v>1200</v>
      </c>
      <c r="D22" s="385" t="s">
        <v>1177</v>
      </c>
      <c r="E22" s="385">
        <v>140</v>
      </c>
      <c r="F22" s="385">
        <v>900</v>
      </c>
      <c r="G22" s="363">
        <v>2940</v>
      </c>
      <c r="H22" s="385" t="s">
        <v>50</v>
      </c>
      <c r="I22" s="385">
        <v>4</v>
      </c>
      <c r="J22" s="357" t="s">
        <v>1293</v>
      </c>
      <c r="K22" s="214">
        <f>K23*1.21</f>
        <v>41483.64</v>
      </c>
    </row>
    <row r="23" spans="2:24" ht="22.5" customHeight="1" x14ac:dyDescent="0.25">
      <c r="B23" s="348"/>
      <c r="C23" s="412"/>
      <c r="D23" s="400"/>
      <c r="E23" s="400"/>
      <c r="F23" s="400"/>
      <c r="G23" s="364"/>
      <c r="H23" s="400"/>
      <c r="I23" s="400"/>
      <c r="J23" s="358"/>
      <c r="K23" s="238">
        <v>34284</v>
      </c>
    </row>
    <row r="24" spans="2:24" ht="22.5" customHeight="1" x14ac:dyDescent="0.25">
      <c r="B24" s="334" t="s">
        <v>300</v>
      </c>
      <c r="C24" s="374">
        <v>1200</v>
      </c>
      <c r="D24" s="340">
        <v>2500</v>
      </c>
      <c r="E24" s="340">
        <v>140</v>
      </c>
      <c r="F24" s="340">
        <v>900</v>
      </c>
      <c r="G24" s="372">
        <v>4940</v>
      </c>
      <c r="H24" s="340">
        <v>90</v>
      </c>
      <c r="I24" s="340">
        <v>4</v>
      </c>
      <c r="J24" s="367" t="s">
        <v>1293</v>
      </c>
      <c r="K24" s="482" t="s">
        <v>883</v>
      </c>
      <c r="X24" s="218"/>
    </row>
    <row r="25" spans="2:24" ht="22.5" customHeight="1" x14ac:dyDescent="0.25">
      <c r="B25" s="335"/>
      <c r="C25" s="375"/>
      <c r="D25" s="344"/>
      <c r="E25" s="344"/>
      <c r="F25" s="344"/>
      <c r="G25" s="373"/>
      <c r="H25" s="344"/>
      <c r="I25" s="344"/>
      <c r="J25" s="350"/>
      <c r="K25" s="482"/>
      <c r="X25" s="231"/>
    </row>
    <row r="26" spans="2:24" ht="22.5" customHeight="1" x14ac:dyDescent="0.25">
      <c r="B26" s="338" t="s">
        <v>301</v>
      </c>
      <c r="C26" s="411">
        <v>1200</v>
      </c>
      <c r="D26" s="385">
        <v>2500</v>
      </c>
      <c r="E26" s="385">
        <v>140</v>
      </c>
      <c r="F26" s="385">
        <v>900</v>
      </c>
      <c r="G26" s="363">
        <v>4960</v>
      </c>
      <c r="H26" s="385">
        <v>90</v>
      </c>
      <c r="I26" s="385">
        <v>4</v>
      </c>
      <c r="J26" s="357" t="s">
        <v>1293</v>
      </c>
      <c r="K26" s="491" t="s">
        <v>883</v>
      </c>
      <c r="X26" s="218"/>
    </row>
    <row r="27" spans="2:24" ht="22.5" customHeight="1" x14ac:dyDescent="0.25">
      <c r="B27" s="348"/>
      <c r="C27" s="412"/>
      <c r="D27" s="400"/>
      <c r="E27" s="400"/>
      <c r="F27" s="400"/>
      <c r="G27" s="364"/>
      <c r="H27" s="400"/>
      <c r="I27" s="400"/>
      <c r="J27" s="358"/>
      <c r="K27" s="491"/>
      <c r="X27" s="231"/>
    </row>
    <row r="28" spans="2:24" ht="22.5" customHeight="1" x14ac:dyDescent="0.25">
      <c r="B28" s="334" t="s">
        <v>302</v>
      </c>
      <c r="C28" s="374">
        <v>1200</v>
      </c>
      <c r="D28" s="340">
        <v>2500</v>
      </c>
      <c r="E28" s="340">
        <v>140</v>
      </c>
      <c r="F28" s="340">
        <v>900</v>
      </c>
      <c r="G28" s="372">
        <v>5050</v>
      </c>
      <c r="H28" s="340">
        <v>165</v>
      </c>
      <c r="I28" s="340">
        <v>4</v>
      </c>
      <c r="J28" s="367" t="s">
        <v>1293</v>
      </c>
      <c r="K28" s="482" t="s">
        <v>883</v>
      </c>
    </row>
    <row r="29" spans="2:24" ht="22.5" customHeight="1" x14ac:dyDescent="0.25">
      <c r="B29" s="335"/>
      <c r="C29" s="375"/>
      <c r="D29" s="344"/>
      <c r="E29" s="344"/>
      <c r="F29" s="344"/>
      <c r="G29" s="373"/>
      <c r="H29" s="344"/>
      <c r="I29" s="344"/>
      <c r="J29" s="350"/>
      <c r="K29" s="482"/>
    </row>
    <row r="30" spans="2:24" ht="22.5" customHeight="1" x14ac:dyDescent="0.25">
      <c r="B30" s="383" t="s">
        <v>303</v>
      </c>
      <c r="C30" s="395">
        <v>1200</v>
      </c>
      <c r="D30" s="386">
        <v>2500</v>
      </c>
      <c r="E30" s="386">
        <v>140</v>
      </c>
      <c r="F30" s="386">
        <v>900</v>
      </c>
      <c r="G30" s="394">
        <v>5070</v>
      </c>
      <c r="H30" s="386">
        <v>165</v>
      </c>
      <c r="I30" s="386">
        <v>4</v>
      </c>
      <c r="J30" s="391" t="s">
        <v>1293</v>
      </c>
      <c r="K30" s="495" t="s">
        <v>883</v>
      </c>
    </row>
    <row r="31" spans="2:24" ht="22.5" customHeight="1" x14ac:dyDescent="0.25">
      <c r="B31" s="348"/>
      <c r="C31" s="412"/>
      <c r="D31" s="400"/>
      <c r="E31" s="400"/>
      <c r="F31" s="400"/>
      <c r="G31" s="364"/>
      <c r="H31" s="400"/>
      <c r="I31" s="400"/>
      <c r="J31" s="358"/>
      <c r="K31" s="491"/>
    </row>
    <row r="32" spans="2:24" ht="22.5" customHeight="1" x14ac:dyDescent="0.25">
      <c r="B32" s="334" t="s">
        <v>304</v>
      </c>
      <c r="C32" s="374">
        <v>1200</v>
      </c>
      <c r="D32" s="340">
        <v>1800</v>
      </c>
      <c r="E32" s="340">
        <v>140</v>
      </c>
      <c r="F32" s="340">
        <v>900</v>
      </c>
      <c r="G32" s="372">
        <v>3260</v>
      </c>
      <c r="H32" s="340">
        <v>90</v>
      </c>
      <c r="I32" s="340">
        <v>7</v>
      </c>
      <c r="J32" s="367" t="s">
        <v>1293</v>
      </c>
      <c r="K32" s="482" t="s">
        <v>883</v>
      </c>
      <c r="L32" s="43"/>
      <c r="M32" s="42"/>
      <c r="N32" s="42"/>
      <c r="O32" s="42"/>
      <c r="P32" s="42"/>
      <c r="Q32" s="42"/>
      <c r="R32" s="42"/>
      <c r="S32" s="42"/>
      <c r="T32" s="42"/>
      <c r="U32" s="126"/>
    </row>
    <row r="33" spans="2:31" ht="22.5" customHeight="1" x14ac:dyDescent="0.25">
      <c r="B33" s="335"/>
      <c r="C33" s="375"/>
      <c r="D33" s="344"/>
      <c r="E33" s="344"/>
      <c r="F33" s="344"/>
      <c r="G33" s="373"/>
      <c r="H33" s="344"/>
      <c r="I33" s="344"/>
      <c r="J33" s="350"/>
      <c r="K33" s="482"/>
    </row>
    <row r="34" spans="2:31" ht="22.5" customHeight="1" x14ac:dyDescent="0.25">
      <c r="B34" s="338" t="s">
        <v>305</v>
      </c>
      <c r="C34" s="411">
        <v>1200</v>
      </c>
      <c r="D34" s="385">
        <v>1800</v>
      </c>
      <c r="E34" s="385">
        <v>140</v>
      </c>
      <c r="F34" s="385">
        <v>900</v>
      </c>
      <c r="G34" s="363">
        <v>3280</v>
      </c>
      <c r="H34" s="385">
        <v>90</v>
      </c>
      <c r="I34" s="385">
        <v>7</v>
      </c>
      <c r="J34" s="357" t="s">
        <v>1293</v>
      </c>
      <c r="K34" s="491" t="s">
        <v>883</v>
      </c>
    </row>
    <row r="35" spans="2:31" ht="22.5" customHeight="1" x14ac:dyDescent="0.25">
      <c r="B35" s="348"/>
      <c r="C35" s="412"/>
      <c r="D35" s="400"/>
      <c r="E35" s="400"/>
      <c r="F35" s="400"/>
      <c r="G35" s="364"/>
      <c r="H35" s="400"/>
      <c r="I35" s="400"/>
      <c r="J35" s="358"/>
      <c r="K35" s="491"/>
    </row>
    <row r="36" spans="2:31" ht="22.5" customHeight="1" x14ac:dyDescent="0.25">
      <c r="B36" s="334" t="s">
        <v>306</v>
      </c>
      <c r="C36" s="374">
        <v>1200</v>
      </c>
      <c r="D36" s="340">
        <v>1800</v>
      </c>
      <c r="E36" s="340">
        <v>140</v>
      </c>
      <c r="F36" s="340">
        <v>900</v>
      </c>
      <c r="G36" s="372">
        <v>3360</v>
      </c>
      <c r="H36" s="340">
        <v>165</v>
      </c>
      <c r="I36" s="340">
        <v>7</v>
      </c>
      <c r="J36" s="367" t="s">
        <v>1293</v>
      </c>
      <c r="K36" s="482" t="s">
        <v>883</v>
      </c>
    </row>
    <row r="37" spans="2:31" ht="22.5" customHeight="1" x14ac:dyDescent="0.25">
      <c r="B37" s="335"/>
      <c r="C37" s="375"/>
      <c r="D37" s="344"/>
      <c r="E37" s="344"/>
      <c r="F37" s="344"/>
      <c r="G37" s="373"/>
      <c r="H37" s="344"/>
      <c r="I37" s="344"/>
      <c r="J37" s="350"/>
      <c r="K37" s="482"/>
    </row>
    <row r="38" spans="2:31" ht="22.5" customHeight="1" x14ac:dyDescent="0.25">
      <c r="B38" s="338" t="s">
        <v>307</v>
      </c>
      <c r="C38" s="411">
        <v>1200</v>
      </c>
      <c r="D38" s="385">
        <v>1800</v>
      </c>
      <c r="E38" s="385">
        <v>140</v>
      </c>
      <c r="F38" s="385">
        <v>900</v>
      </c>
      <c r="G38" s="363">
        <v>3380</v>
      </c>
      <c r="H38" s="385">
        <v>165</v>
      </c>
      <c r="I38" s="385">
        <v>4</v>
      </c>
      <c r="J38" s="357" t="s">
        <v>1293</v>
      </c>
      <c r="K38" s="491" t="s">
        <v>883</v>
      </c>
    </row>
    <row r="39" spans="2:31" ht="22.5" customHeight="1" x14ac:dyDescent="0.25">
      <c r="B39" s="383"/>
      <c r="C39" s="395"/>
      <c r="D39" s="386"/>
      <c r="E39" s="386"/>
      <c r="F39" s="386"/>
      <c r="G39" s="394"/>
      <c r="H39" s="386"/>
      <c r="I39" s="386"/>
      <c r="J39" s="391"/>
      <c r="K39" s="493"/>
    </row>
    <row r="40" spans="2:31" ht="15" customHeight="1" x14ac:dyDescent="0.25"/>
    <row r="41" spans="2:31" ht="15" customHeight="1" x14ac:dyDescent="0.25">
      <c r="B41" s="48" t="s">
        <v>1302</v>
      </c>
    </row>
    <row r="42" spans="2:31" ht="15" customHeight="1" x14ac:dyDescent="0.25"/>
    <row r="43" spans="2:31" ht="15" customHeight="1" x14ac:dyDescent="0.25">
      <c r="B43" s="48" t="s">
        <v>753</v>
      </c>
      <c r="V43" s="43"/>
      <c r="W43" s="42"/>
      <c r="X43" s="42"/>
      <c r="Y43" s="42"/>
      <c r="Z43" s="42"/>
      <c r="AA43" s="42"/>
      <c r="AB43" s="42"/>
      <c r="AC43" s="42"/>
      <c r="AD43" s="126"/>
      <c r="AE43" s="126"/>
    </row>
    <row r="44" spans="2:31" ht="15" customHeight="1" x14ac:dyDescent="0.25"/>
  </sheetData>
  <mergeCells count="159">
    <mergeCell ref="K38:K39"/>
    <mergeCell ref="K36:K37"/>
    <mergeCell ref="K34:K35"/>
    <mergeCell ref="K32:K33"/>
    <mergeCell ref="K30:K31"/>
    <mergeCell ref="B5:B7"/>
    <mergeCell ref="J5:J7"/>
    <mergeCell ref="K5:K7"/>
    <mergeCell ref="I5:I7"/>
    <mergeCell ref="H5:H6"/>
    <mergeCell ref="G5:G6"/>
    <mergeCell ref="C5:F5"/>
    <mergeCell ref="B8:B9"/>
    <mergeCell ref="B10:B11"/>
    <mergeCell ref="B12:B13"/>
    <mergeCell ref="B14:B15"/>
    <mergeCell ref="B16:B17"/>
    <mergeCell ref="B18:B19"/>
    <mergeCell ref="D14:D15"/>
    <mergeCell ref="C14:C15"/>
    <mergeCell ref="J16:J17"/>
    <mergeCell ref="I16:I17"/>
    <mergeCell ref="H16:H17"/>
    <mergeCell ref="G16:G17"/>
    <mergeCell ref="B20:B21"/>
    <mergeCell ref="B22:B23"/>
    <mergeCell ref="E22:E23"/>
    <mergeCell ref="D22:D23"/>
    <mergeCell ref="C22:C23"/>
    <mergeCell ref="D18:D19"/>
    <mergeCell ref="C18:C19"/>
    <mergeCell ref="J12:J13"/>
    <mergeCell ref="I12:I13"/>
    <mergeCell ref="H12:H13"/>
    <mergeCell ref="G12:G13"/>
    <mergeCell ref="F12:F13"/>
    <mergeCell ref="E12:E13"/>
    <mergeCell ref="D12:D13"/>
    <mergeCell ref="C12:C13"/>
    <mergeCell ref="J14:J15"/>
    <mergeCell ref="I14:I15"/>
    <mergeCell ref="H14:H15"/>
    <mergeCell ref="G14:G15"/>
    <mergeCell ref="F14:F15"/>
    <mergeCell ref="J18:J19"/>
    <mergeCell ref="I18:I19"/>
    <mergeCell ref="H18:H19"/>
    <mergeCell ref="G18:G19"/>
    <mergeCell ref="F18:F19"/>
    <mergeCell ref="D16:D17"/>
    <mergeCell ref="C16:C17"/>
    <mergeCell ref="E14:E15"/>
    <mergeCell ref="E18:E19"/>
    <mergeCell ref="D8:D9"/>
    <mergeCell ref="C8:C9"/>
    <mergeCell ref="J10:J11"/>
    <mergeCell ref="I10:I11"/>
    <mergeCell ref="H10:H11"/>
    <mergeCell ref="G10:G11"/>
    <mergeCell ref="F10:F11"/>
    <mergeCell ref="E10:E11"/>
    <mergeCell ref="D10:D11"/>
    <mergeCell ref="C10:C11"/>
    <mergeCell ref="J8:J9"/>
    <mergeCell ref="I8:I9"/>
    <mergeCell ref="H8:H9"/>
    <mergeCell ref="G8:G9"/>
    <mergeCell ref="F8:F9"/>
    <mergeCell ref="E8:E9"/>
    <mergeCell ref="E16:E17"/>
    <mergeCell ref="F16:F17"/>
    <mergeCell ref="B24:B25"/>
    <mergeCell ref="B26:B27"/>
    <mergeCell ref="B28:B29"/>
    <mergeCell ref="J20:J21"/>
    <mergeCell ref="I20:I21"/>
    <mergeCell ref="H20:H21"/>
    <mergeCell ref="G20:G21"/>
    <mergeCell ref="F20:F21"/>
    <mergeCell ref="E20:E21"/>
    <mergeCell ref="D20:D21"/>
    <mergeCell ref="C20:C21"/>
    <mergeCell ref="J22:J23"/>
    <mergeCell ref="I22:I23"/>
    <mergeCell ref="H22:H23"/>
    <mergeCell ref="G22:G23"/>
    <mergeCell ref="F22:F23"/>
    <mergeCell ref="E24:E25"/>
    <mergeCell ref="D24:D25"/>
    <mergeCell ref="C24:C25"/>
    <mergeCell ref="J26:J27"/>
    <mergeCell ref="I26:I27"/>
    <mergeCell ref="H26:H27"/>
    <mergeCell ref="G26:G27"/>
    <mergeCell ref="G24:G25"/>
    <mergeCell ref="F24:F25"/>
    <mergeCell ref="B30:B31"/>
    <mergeCell ref="K28:K29"/>
    <mergeCell ref="K26:K27"/>
    <mergeCell ref="K24:K25"/>
    <mergeCell ref="B32:B33"/>
    <mergeCell ref="B34:B35"/>
    <mergeCell ref="B36:B37"/>
    <mergeCell ref="F26:F27"/>
    <mergeCell ref="E26:E27"/>
    <mergeCell ref="D26:D27"/>
    <mergeCell ref="C26:C27"/>
    <mergeCell ref="J24:J25"/>
    <mergeCell ref="I24:I25"/>
    <mergeCell ref="H24:H25"/>
    <mergeCell ref="C30:C31"/>
    <mergeCell ref="D30:D31"/>
    <mergeCell ref="E30:E31"/>
    <mergeCell ref="F30:F31"/>
    <mergeCell ref="G30:G31"/>
    <mergeCell ref="I34:I35"/>
    <mergeCell ref="J34:J35"/>
    <mergeCell ref="J36:J37"/>
    <mergeCell ref="I36:I37"/>
    <mergeCell ref="B38:B39"/>
    <mergeCell ref="E28:E29"/>
    <mergeCell ref="D28:D29"/>
    <mergeCell ref="C28:C29"/>
    <mergeCell ref="J28:J29"/>
    <mergeCell ref="I28:I29"/>
    <mergeCell ref="H28:H29"/>
    <mergeCell ref="G28:G29"/>
    <mergeCell ref="F28:F29"/>
    <mergeCell ref="G32:G33"/>
    <mergeCell ref="F32:F33"/>
    <mergeCell ref="E32:E33"/>
    <mergeCell ref="D32:D33"/>
    <mergeCell ref="C32:C33"/>
    <mergeCell ref="H30:H31"/>
    <mergeCell ref="H34:H35"/>
    <mergeCell ref="E38:E39"/>
    <mergeCell ref="D38:D39"/>
    <mergeCell ref="C38:C39"/>
    <mergeCell ref="I30:I31"/>
    <mergeCell ref="J30:J31"/>
    <mergeCell ref="J32:J33"/>
    <mergeCell ref="I32:I33"/>
    <mergeCell ref="H32:H33"/>
    <mergeCell ref="H36:H37"/>
    <mergeCell ref="C34:C35"/>
    <mergeCell ref="D34:D35"/>
    <mergeCell ref="E34:E35"/>
    <mergeCell ref="F34:F35"/>
    <mergeCell ref="G34:G35"/>
    <mergeCell ref="C36:C37"/>
    <mergeCell ref="J38:J39"/>
    <mergeCell ref="I38:I39"/>
    <mergeCell ref="H38:H39"/>
    <mergeCell ref="G38:G39"/>
    <mergeCell ref="F38:F39"/>
    <mergeCell ref="G36:G37"/>
    <mergeCell ref="F36:F37"/>
    <mergeCell ref="E36:E37"/>
    <mergeCell ref="D36:D37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D4F8-1E64-4422-B176-4160D394C830}">
  <sheetPr>
    <tabColor theme="5"/>
  </sheetPr>
  <dimension ref="A1:K35"/>
  <sheetViews>
    <sheetView zoomScaleNormal="100" workbookViewId="0">
      <selection activeCell="B34" sqref="B34"/>
    </sheetView>
  </sheetViews>
  <sheetFormatPr defaultRowHeight="15" x14ac:dyDescent="0.25"/>
  <cols>
    <col min="2" max="2" width="26.5703125" customWidth="1"/>
    <col min="3" max="3" width="8.7109375" customWidth="1"/>
    <col min="4" max="4" width="10" customWidth="1"/>
    <col min="5" max="6" width="8.7109375" customWidth="1"/>
    <col min="7" max="7" width="9.7109375" customWidth="1"/>
    <col min="8" max="8" width="10.7109375" customWidth="1"/>
    <col min="9" max="9" width="13.7109375" customWidth="1"/>
    <col min="10" max="11" width="9.7109375" customWidth="1"/>
  </cols>
  <sheetData>
    <row r="1" spans="1:11" x14ac:dyDescent="0.25">
      <c r="A1" t="s">
        <v>574</v>
      </c>
    </row>
    <row r="2" spans="1:11" x14ac:dyDescent="0.25">
      <c r="A2" s="36" t="s">
        <v>581</v>
      </c>
    </row>
    <row r="3" spans="1:11" x14ac:dyDescent="0.25">
      <c r="A3" s="37" t="s">
        <v>1407</v>
      </c>
    </row>
    <row r="5" spans="1:11" ht="30" customHeight="1" thickBot="1" x14ac:dyDescent="0.3">
      <c r="B5" s="309" t="s">
        <v>1305</v>
      </c>
      <c r="C5" s="303" t="s">
        <v>1154</v>
      </c>
      <c r="D5" s="304"/>
      <c r="E5" s="304"/>
      <c r="F5" s="305"/>
      <c r="G5" s="472" t="s">
        <v>16</v>
      </c>
      <c r="H5" s="315" t="s">
        <v>49</v>
      </c>
      <c r="I5" s="314" t="s">
        <v>8</v>
      </c>
      <c r="J5" s="326" t="s">
        <v>9</v>
      </c>
      <c r="K5" s="452" t="s">
        <v>15</v>
      </c>
    </row>
    <row r="6" spans="1:11" ht="30" customHeight="1" thickBot="1" x14ac:dyDescent="0.3">
      <c r="B6" s="326"/>
      <c r="C6" s="105" t="s">
        <v>914</v>
      </c>
      <c r="D6" s="105" t="s">
        <v>1150</v>
      </c>
      <c r="E6" s="105" t="s">
        <v>1162</v>
      </c>
      <c r="F6" s="140" t="s">
        <v>1175</v>
      </c>
      <c r="G6" s="442"/>
      <c r="H6" s="316"/>
      <c r="I6" s="314"/>
      <c r="J6" s="326"/>
      <c r="K6" s="452"/>
    </row>
    <row r="7" spans="1:11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13</v>
      </c>
      <c r="H7" s="142" t="s">
        <v>48</v>
      </c>
      <c r="I7" s="305"/>
      <c r="J7" s="327"/>
      <c r="K7" s="446"/>
    </row>
    <row r="8" spans="1:11" x14ac:dyDescent="0.25">
      <c r="B8" s="347" t="s">
        <v>1408</v>
      </c>
      <c r="C8" s="355">
        <v>800</v>
      </c>
      <c r="D8" s="345">
        <v>1000</v>
      </c>
      <c r="E8" s="345" t="s">
        <v>1411</v>
      </c>
      <c r="F8" s="345">
        <v>660</v>
      </c>
      <c r="G8" s="354">
        <v>1570</v>
      </c>
      <c r="H8" s="345">
        <v>380</v>
      </c>
      <c r="I8" s="345">
        <v>10</v>
      </c>
      <c r="J8" s="349" t="s">
        <v>1293</v>
      </c>
      <c r="K8" s="484" t="s">
        <v>883</v>
      </c>
    </row>
    <row r="9" spans="1:1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482"/>
    </row>
    <row r="10" spans="1:11" x14ac:dyDescent="0.25">
      <c r="B10" s="338" t="s">
        <v>1409</v>
      </c>
      <c r="C10" s="411">
        <v>800</v>
      </c>
      <c r="D10" s="385">
        <v>2500</v>
      </c>
      <c r="E10" s="385" t="s">
        <v>1411</v>
      </c>
      <c r="F10" s="385">
        <v>660</v>
      </c>
      <c r="G10" s="363">
        <v>3930</v>
      </c>
      <c r="H10" s="385">
        <v>380</v>
      </c>
      <c r="I10" s="385">
        <v>4</v>
      </c>
      <c r="J10" s="357" t="s">
        <v>1293</v>
      </c>
      <c r="K10" s="491" t="s">
        <v>883</v>
      </c>
    </row>
    <row r="11" spans="1:1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491"/>
    </row>
    <row r="12" spans="1:11" x14ac:dyDescent="0.25">
      <c r="B12" s="334" t="s">
        <v>1410</v>
      </c>
      <c r="C12" s="374">
        <v>800</v>
      </c>
      <c r="D12" s="340">
        <v>1000</v>
      </c>
      <c r="E12" s="340" t="s">
        <v>1411</v>
      </c>
      <c r="F12" s="340">
        <v>660</v>
      </c>
      <c r="G12" s="372">
        <v>1575</v>
      </c>
      <c r="H12" s="340">
        <v>380</v>
      </c>
      <c r="I12" s="340">
        <v>10</v>
      </c>
      <c r="J12" s="367" t="s">
        <v>1293</v>
      </c>
      <c r="K12" s="482" t="s">
        <v>883</v>
      </c>
    </row>
    <row r="13" spans="1:1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482"/>
    </row>
    <row r="14" spans="1:11" x14ac:dyDescent="0.25">
      <c r="B14" s="338" t="s">
        <v>1437</v>
      </c>
      <c r="C14" s="411">
        <v>800</v>
      </c>
      <c r="D14" s="385">
        <v>1000</v>
      </c>
      <c r="E14" s="385" t="s">
        <v>1411</v>
      </c>
      <c r="F14" s="385">
        <v>660</v>
      </c>
      <c r="G14" s="363">
        <v>1450</v>
      </c>
      <c r="H14" s="385">
        <v>380</v>
      </c>
      <c r="I14" s="385">
        <v>10</v>
      </c>
      <c r="J14" s="357" t="s">
        <v>1293</v>
      </c>
      <c r="K14" s="491" t="s">
        <v>883</v>
      </c>
    </row>
    <row r="15" spans="1:1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491"/>
    </row>
    <row r="16" spans="1:11" x14ac:dyDescent="0.25">
      <c r="B16" s="334" t="s">
        <v>1438</v>
      </c>
      <c r="C16" s="374">
        <v>800</v>
      </c>
      <c r="D16" s="340">
        <v>1000</v>
      </c>
      <c r="E16" s="340" t="s">
        <v>1411</v>
      </c>
      <c r="F16" s="340">
        <v>660</v>
      </c>
      <c r="G16" s="372">
        <v>1500</v>
      </c>
      <c r="H16" s="340">
        <v>380</v>
      </c>
      <c r="I16" s="340">
        <v>10</v>
      </c>
      <c r="J16" s="367" t="s">
        <v>1293</v>
      </c>
      <c r="K16" s="482" t="s">
        <v>883</v>
      </c>
    </row>
    <row r="17" spans="2:1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482"/>
    </row>
    <row r="18" spans="2:11" x14ac:dyDescent="0.25">
      <c r="B18" s="338" t="s">
        <v>1439</v>
      </c>
      <c r="C18" s="411">
        <v>800</v>
      </c>
      <c r="D18" s="385" t="s">
        <v>1427</v>
      </c>
      <c r="E18" s="385" t="s">
        <v>1411</v>
      </c>
      <c r="F18" s="385">
        <v>660</v>
      </c>
      <c r="G18" s="363">
        <v>2900</v>
      </c>
      <c r="H18" s="385" t="s">
        <v>50</v>
      </c>
      <c r="I18" s="385">
        <v>6</v>
      </c>
      <c r="J18" s="357" t="s">
        <v>1293</v>
      </c>
      <c r="K18" s="491" t="s">
        <v>883</v>
      </c>
    </row>
    <row r="19" spans="2:1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491"/>
    </row>
    <row r="20" spans="2:11" x14ac:dyDescent="0.25">
      <c r="B20" s="334" t="s">
        <v>1440</v>
      </c>
      <c r="C20" s="374">
        <v>800</v>
      </c>
      <c r="D20" s="340" t="s">
        <v>1427</v>
      </c>
      <c r="E20" s="340" t="s">
        <v>1411</v>
      </c>
      <c r="F20" s="340">
        <v>660</v>
      </c>
      <c r="G20" s="372">
        <v>2900</v>
      </c>
      <c r="H20" s="340" t="s">
        <v>50</v>
      </c>
      <c r="I20" s="340">
        <v>6</v>
      </c>
      <c r="J20" s="367" t="s">
        <v>1293</v>
      </c>
      <c r="K20" s="482" t="s">
        <v>883</v>
      </c>
    </row>
    <row r="21" spans="2:11" x14ac:dyDescent="0.25">
      <c r="B21" s="336"/>
      <c r="C21" s="380"/>
      <c r="D21" s="341"/>
      <c r="E21" s="341"/>
      <c r="F21" s="341"/>
      <c r="G21" s="379"/>
      <c r="H21" s="341"/>
      <c r="I21" s="341"/>
      <c r="J21" s="376"/>
      <c r="K21" s="483"/>
    </row>
    <row r="23" spans="2:11" x14ac:dyDescent="0.25">
      <c r="B23" s="48" t="s">
        <v>1302</v>
      </c>
    </row>
    <row r="25" spans="2:11" x14ac:dyDescent="0.25">
      <c r="B25" s="48" t="s">
        <v>661</v>
      </c>
      <c r="C25" s="48" t="s">
        <v>1428</v>
      </c>
      <c r="D25" s="48"/>
      <c r="E25" s="48"/>
      <c r="F25" s="48"/>
      <c r="G25" s="48"/>
    </row>
    <row r="26" spans="2:11" x14ac:dyDescent="0.25">
      <c r="B26" s="48"/>
      <c r="C26" s="49" t="s">
        <v>754</v>
      </c>
      <c r="D26" s="49"/>
      <c r="E26" s="49" t="s">
        <v>736</v>
      </c>
      <c r="F26" s="49"/>
    </row>
    <row r="27" spans="2:11" x14ac:dyDescent="0.25">
      <c r="B27" s="48"/>
      <c r="C27" s="48"/>
      <c r="D27" s="48"/>
      <c r="E27" s="49" t="s">
        <v>755</v>
      </c>
      <c r="F27" s="48"/>
    </row>
    <row r="28" spans="2:11" x14ac:dyDescent="0.25">
      <c r="B28" s="48"/>
      <c r="C28" s="48"/>
      <c r="D28" s="48"/>
      <c r="E28" s="49" t="s">
        <v>756</v>
      </c>
      <c r="F28" s="48"/>
    </row>
    <row r="29" spans="2:11" x14ac:dyDescent="0.25">
      <c r="B29" s="48"/>
      <c r="C29" s="50" t="s">
        <v>771</v>
      </c>
      <c r="D29" s="50"/>
      <c r="E29" s="50" t="s">
        <v>836</v>
      </c>
      <c r="F29" s="50"/>
    </row>
    <row r="30" spans="2:11" x14ac:dyDescent="0.25">
      <c r="B30" s="48"/>
      <c r="C30" s="51" t="s">
        <v>757</v>
      </c>
      <c r="D30" s="51"/>
      <c r="E30" s="51" t="s">
        <v>664</v>
      </c>
      <c r="F30" s="51"/>
    </row>
    <row r="31" spans="2:11" x14ac:dyDescent="0.25">
      <c r="B31" s="48"/>
      <c r="C31" s="48"/>
      <c r="D31" s="48"/>
      <c r="E31" s="51" t="s">
        <v>731</v>
      </c>
      <c r="F31" s="48"/>
    </row>
    <row r="32" spans="2:11" x14ac:dyDescent="0.25">
      <c r="B32" s="48"/>
      <c r="C32" s="48"/>
      <c r="D32" s="48"/>
      <c r="E32" s="51" t="s">
        <v>733</v>
      </c>
      <c r="F32" s="48"/>
    </row>
    <row r="33" spans="2:6" x14ac:dyDescent="0.25">
      <c r="B33" s="48"/>
      <c r="C33" s="48"/>
      <c r="D33" s="48"/>
      <c r="E33" s="51"/>
      <c r="F33" s="48"/>
    </row>
    <row r="34" spans="2:6" x14ac:dyDescent="0.25">
      <c r="B34" s="48" t="s">
        <v>1029</v>
      </c>
    </row>
    <row r="35" spans="2:6" x14ac:dyDescent="0.25">
      <c r="B35" t="s">
        <v>1430</v>
      </c>
    </row>
  </sheetData>
  <mergeCells count="77">
    <mergeCell ref="K5:K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B5:B7"/>
    <mergeCell ref="C5:F5"/>
    <mergeCell ref="G5:G6"/>
    <mergeCell ref="H5:H6"/>
    <mergeCell ref="I5:I7"/>
    <mergeCell ref="J5:J7"/>
    <mergeCell ref="K8:K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20:K21"/>
    <mergeCell ref="K18:K19"/>
    <mergeCell ref="G20:G21"/>
    <mergeCell ref="H20:H21"/>
    <mergeCell ref="I20:I21"/>
    <mergeCell ref="J20:J21"/>
    <mergeCell ref="B20:B21"/>
    <mergeCell ref="C20:C21"/>
    <mergeCell ref="D20:D21"/>
    <mergeCell ref="E20:E21"/>
    <mergeCell ref="F20:F21"/>
  </mergeCells>
  <pageMargins left="0.7" right="0.7" top="0.78740157499999996" bottom="0.78740157499999996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Q27"/>
  <sheetViews>
    <sheetView workbookViewId="0"/>
  </sheetViews>
  <sheetFormatPr defaultRowHeight="15" x14ac:dyDescent="0.25"/>
  <cols>
    <col min="1" max="1" width="9.140625" customWidth="1"/>
    <col min="2" max="2" width="14.7109375" customWidth="1"/>
    <col min="3" max="5" width="8.7109375" customWidth="1"/>
    <col min="6" max="9" width="9.7109375" customWidth="1"/>
    <col min="10" max="10" width="13.7109375" customWidth="1"/>
    <col min="12" max="12" width="12.42578125" customWidth="1"/>
  </cols>
  <sheetData>
    <row r="1" spans="1:17" x14ac:dyDescent="0.25">
      <c r="A1" t="s">
        <v>528</v>
      </c>
    </row>
    <row r="2" spans="1:17" x14ac:dyDescent="0.25">
      <c r="A2" s="39" t="s">
        <v>524</v>
      </c>
    </row>
    <row r="3" spans="1:17" x14ac:dyDescent="0.25">
      <c r="A3" s="37" t="s">
        <v>526</v>
      </c>
    </row>
    <row r="5" spans="1:17" ht="30" customHeight="1" thickBot="1" x14ac:dyDescent="0.3">
      <c r="B5" s="309" t="s">
        <v>1305</v>
      </c>
      <c r="C5" s="303" t="s">
        <v>1154</v>
      </c>
      <c r="D5" s="304"/>
      <c r="E5" s="305"/>
      <c r="F5" s="314" t="s">
        <v>26</v>
      </c>
      <c r="G5" s="315" t="s">
        <v>16</v>
      </c>
      <c r="H5" s="315" t="s">
        <v>16</v>
      </c>
      <c r="I5" s="315" t="s">
        <v>17</v>
      </c>
      <c r="J5" s="330" t="s">
        <v>8</v>
      </c>
      <c r="K5" s="346" t="s">
        <v>9</v>
      </c>
      <c r="L5" s="330" t="s">
        <v>15</v>
      </c>
    </row>
    <row r="6" spans="1:17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6"/>
      <c r="J6" s="330"/>
      <c r="K6" s="346"/>
      <c r="L6" s="330"/>
    </row>
    <row r="7" spans="1:17" ht="18" customHeight="1" thickBot="1" x14ac:dyDescent="0.3">
      <c r="B7" s="310"/>
      <c r="C7" s="105" t="s">
        <v>6</v>
      </c>
      <c r="D7" s="105" t="s">
        <v>6</v>
      </c>
      <c r="E7" s="140" t="s">
        <v>6</v>
      </c>
      <c r="F7" s="146" t="s">
        <v>31</v>
      </c>
      <c r="G7" s="147" t="s">
        <v>23</v>
      </c>
      <c r="H7" s="146" t="s">
        <v>1095</v>
      </c>
      <c r="I7" s="138" t="s">
        <v>25</v>
      </c>
      <c r="J7" s="303"/>
      <c r="K7" s="331"/>
      <c r="L7" s="304"/>
    </row>
    <row r="8" spans="1:17" ht="15" customHeight="1" x14ac:dyDescent="0.25">
      <c r="B8" s="347" t="s">
        <v>88</v>
      </c>
      <c r="C8" s="355">
        <v>300</v>
      </c>
      <c r="D8" s="345">
        <v>300</v>
      </c>
      <c r="E8" s="345">
        <v>40</v>
      </c>
      <c r="F8" s="351">
        <v>12.97</v>
      </c>
      <c r="G8" s="354">
        <v>1008</v>
      </c>
      <c r="H8" s="353">
        <v>77.7</v>
      </c>
      <c r="I8" s="351">
        <v>11.1</v>
      </c>
      <c r="J8" s="351">
        <v>298.31</v>
      </c>
      <c r="K8" s="349" t="s">
        <v>1294</v>
      </c>
      <c r="L8" s="236">
        <f>L9*1.21</f>
        <v>431.96999999999997</v>
      </c>
    </row>
    <row r="9" spans="1:17" ht="15" customHeight="1" x14ac:dyDescent="0.25">
      <c r="B9" s="335"/>
      <c r="C9" s="356"/>
      <c r="D9" s="344"/>
      <c r="E9" s="344"/>
      <c r="F9" s="352"/>
      <c r="G9" s="352"/>
      <c r="H9" s="352"/>
      <c r="I9" s="352"/>
      <c r="J9" s="352"/>
      <c r="K9" s="350"/>
      <c r="L9" s="237">
        <v>357</v>
      </c>
    </row>
    <row r="10" spans="1:17" ht="15" customHeight="1" x14ac:dyDescent="0.25">
      <c r="B10" s="338" t="s">
        <v>89</v>
      </c>
      <c r="C10" s="365">
        <v>400</v>
      </c>
      <c r="D10" s="342">
        <v>400</v>
      </c>
      <c r="E10" s="342">
        <v>45</v>
      </c>
      <c r="F10" s="359">
        <v>15.36</v>
      </c>
      <c r="G10" s="363">
        <v>1413</v>
      </c>
      <c r="H10" s="361">
        <v>92</v>
      </c>
      <c r="I10" s="359">
        <v>6.25</v>
      </c>
      <c r="J10" s="359">
        <v>245.76</v>
      </c>
      <c r="K10" s="357" t="s">
        <v>1294</v>
      </c>
      <c r="L10" s="214">
        <f>L11*1.21</f>
        <v>431.96999999999997</v>
      </c>
    </row>
    <row r="11" spans="1:17" ht="15" customHeight="1" x14ac:dyDescent="0.25">
      <c r="B11" s="348"/>
      <c r="C11" s="366"/>
      <c r="D11" s="343"/>
      <c r="E11" s="343"/>
      <c r="F11" s="360"/>
      <c r="G11" s="364"/>
      <c r="H11" s="362"/>
      <c r="I11" s="360"/>
      <c r="J11" s="360"/>
      <c r="K11" s="358"/>
      <c r="L11" s="238">
        <v>357</v>
      </c>
    </row>
    <row r="12" spans="1:17" ht="15" customHeight="1" x14ac:dyDescent="0.25">
      <c r="B12" s="334" t="s">
        <v>90</v>
      </c>
      <c r="C12" s="374">
        <v>400</v>
      </c>
      <c r="D12" s="340">
        <v>400</v>
      </c>
      <c r="E12" s="340">
        <v>60</v>
      </c>
      <c r="F12" s="368">
        <v>11.52</v>
      </c>
      <c r="G12" s="372">
        <v>1475</v>
      </c>
      <c r="H12" s="370">
        <v>128</v>
      </c>
      <c r="I12" s="368">
        <v>6.25</v>
      </c>
      <c r="J12" s="368">
        <v>184.32</v>
      </c>
      <c r="K12" s="367" t="s">
        <v>1294</v>
      </c>
      <c r="L12" s="239">
        <f>L13*1.21</f>
        <v>457.38</v>
      </c>
    </row>
    <row r="13" spans="1:17" ht="15" customHeight="1" x14ac:dyDescent="0.25">
      <c r="B13" s="335"/>
      <c r="C13" s="375"/>
      <c r="D13" s="344"/>
      <c r="E13" s="344"/>
      <c r="F13" s="369"/>
      <c r="G13" s="373"/>
      <c r="H13" s="371"/>
      <c r="I13" s="369"/>
      <c r="J13" s="369"/>
      <c r="K13" s="350"/>
      <c r="L13" s="237">
        <v>378</v>
      </c>
    </row>
    <row r="14" spans="1:17" ht="15" customHeight="1" x14ac:dyDescent="0.25">
      <c r="B14" s="338" t="s">
        <v>91</v>
      </c>
      <c r="C14" s="365">
        <v>500</v>
      </c>
      <c r="D14" s="342">
        <v>500</v>
      </c>
      <c r="E14" s="342">
        <v>50</v>
      </c>
      <c r="F14" s="359">
        <v>6</v>
      </c>
      <c r="G14" s="363">
        <v>720</v>
      </c>
      <c r="H14" s="361">
        <v>120</v>
      </c>
      <c r="I14" s="359">
        <v>4</v>
      </c>
      <c r="J14" s="359">
        <v>168</v>
      </c>
      <c r="K14" s="357" t="s">
        <v>1294</v>
      </c>
      <c r="L14" s="214">
        <f>L15*1.21</f>
        <v>484</v>
      </c>
      <c r="N14" s="218"/>
    </row>
    <row r="15" spans="1:17" ht="15" customHeight="1" x14ac:dyDescent="0.25">
      <c r="B15" s="348"/>
      <c r="C15" s="366"/>
      <c r="D15" s="343"/>
      <c r="E15" s="343"/>
      <c r="F15" s="360"/>
      <c r="G15" s="364"/>
      <c r="H15" s="362"/>
      <c r="I15" s="360"/>
      <c r="J15" s="360"/>
      <c r="K15" s="358"/>
      <c r="L15" s="238">
        <v>400</v>
      </c>
      <c r="N15" s="231"/>
      <c r="Q15" s="17"/>
    </row>
    <row r="16" spans="1:17" ht="15" customHeight="1" x14ac:dyDescent="0.25">
      <c r="B16" s="334" t="s">
        <v>1015</v>
      </c>
      <c r="C16" s="374">
        <v>400</v>
      </c>
      <c r="D16" s="340">
        <v>200</v>
      </c>
      <c r="E16" s="340">
        <v>60</v>
      </c>
      <c r="F16" s="368">
        <v>11.52</v>
      </c>
      <c r="G16" s="372">
        <v>1475</v>
      </c>
      <c r="H16" s="370">
        <v>128</v>
      </c>
      <c r="I16" s="368">
        <v>12.5</v>
      </c>
      <c r="J16" s="368">
        <v>184.32</v>
      </c>
      <c r="K16" s="367" t="s">
        <v>1294</v>
      </c>
      <c r="L16" s="239">
        <f>L17*1.21</f>
        <v>400.51</v>
      </c>
      <c r="N16" s="218"/>
    </row>
    <row r="17" spans="2:14" ht="15" customHeight="1" x14ac:dyDescent="0.25">
      <c r="B17" s="336"/>
      <c r="C17" s="380"/>
      <c r="D17" s="341"/>
      <c r="E17" s="341"/>
      <c r="F17" s="377"/>
      <c r="G17" s="379"/>
      <c r="H17" s="378"/>
      <c r="I17" s="377"/>
      <c r="J17" s="377"/>
      <c r="K17" s="376"/>
      <c r="L17" s="240">
        <v>331</v>
      </c>
      <c r="N17" s="231"/>
    </row>
    <row r="18" spans="2:14" x14ac:dyDescent="0.25">
      <c r="B18" s="58"/>
      <c r="C18" s="42"/>
      <c r="D18" s="42"/>
      <c r="E18" s="42"/>
      <c r="F18" s="135"/>
      <c r="G18" s="136"/>
      <c r="H18" s="135"/>
      <c r="I18" s="42"/>
      <c r="J18" s="135"/>
      <c r="L18" s="42"/>
    </row>
    <row r="19" spans="2:14" x14ac:dyDescent="0.25">
      <c r="B19" s="48" t="s">
        <v>1302</v>
      </c>
    </row>
    <row r="20" spans="2:14" ht="15" customHeight="1" x14ac:dyDescent="0.25"/>
    <row r="21" spans="2:14" x14ac:dyDescent="0.25">
      <c r="B21" s="48" t="s">
        <v>661</v>
      </c>
      <c r="C21" s="48" t="s">
        <v>817</v>
      </c>
      <c r="D21" s="48"/>
      <c r="E21" s="48"/>
      <c r="F21" s="48"/>
    </row>
    <row r="22" spans="2:14" x14ac:dyDescent="0.25">
      <c r="B22" s="48"/>
      <c r="C22" s="49" t="s">
        <v>665</v>
      </c>
      <c r="D22" s="49"/>
      <c r="E22" s="49" t="s">
        <v>670</v>
      </c>
      <c r="H22" s="48"/>
    </row>
    <row r="23" spans="2:14" x14ac:dyDescent="0.25">
      <c r="B23" s="48"/>
      <c r="C23" s="50" t="s">
        <v>666</v>
      </c>
      <c r="D23" s="50"/>
      <c r="E23" s="50" t="s">
        <v>816</v>
      </c>
      <c r="H23" s="49"/>
    </row>
    <row r="24" spans="2:14" x14ac:dyDescent="0.25">
      <c r="B24" s="48"/>
      <c r="C24" s="48"/>
      <c r="D24" s="48"/>
      <c r="E24" s="48"/>
      <c r="F24" s="48"/>
      <c r="H24" s="50"/>
    </row>
    <row r="25" spans="2:14" x14ac:dyDescent="0.25">
      <c r="B25" s="48" t="s">
        <v>952</v>
      </c>
      <c r="C25" s="48"/>
      <c r="D25" s="48"/>
      <c r="E25" s="48"/>
      <c r="F25" s="48"/>
      <c r="H25" s="48"/>
    </row>
    <row r="26" spans="2:14" x14ac:dyDescent="0.25">
      <c r="C26" s="48"/>
      <c r="D26" s="48"/>
      <c r="E26" s="48"/>
      <c r="F26" s="48"/>
      <c r="H26" s="48"/>
    </row>
    <row r="27" spans="2:14" x14ac:dyDescent="0.25">
      <c r="B27" s="48" t="s">
        <v>818</v>
      </c>
      <c r="H27" s="48"/>
    </row>
  </sheetData>
  <mergeCells count="59">
    <mergeCell ref="F14:F15"/>
    <mergeCell ref="C14:C15"/>
    <mergeCell ref="K16:K17"/>
    <mergeCell ref="J16:J17"/>
    <mergeCell ref="I16:I17"/>
    <mergeCell ref="H16:H17"/>
    <mergeCell ref="G16:G17"/>
    <mergeCell ref="F16:F17"/>
    <mergeCell ref="C16:C17"/>
    <mergeCell ref="K14:K15"/>
    <mergeCell ref="J14:J15"/>
    <mergeCell ref="I14:I15"/>
    <mergeCell ref="H14:H15"/>
    <mergeCell ref="G14:G15"/>
    <mergeCell ref="E14:E15"/>
    <mergeCell ref="E16:E17"/>
    <mergeCell ref="F10:F11"/>
    <mergeCell ref="C10:C11"/>
    <mergeCell ref="K12:K13"/>
    <mergeCell ref="J12:J13"/>
    <mergeCell ref="I12:I13"/>
    <mergeCell ref="H12:H13"/>
    <mergeCell ref="G12:G13"/>
    <mergeCell ref="F12:F13"/>
    <mergeCell ref="C12:C13"/>
    <mergeCell ref="E10:E11"/>
    <mergeCell ref="E12:E13"/>
    <mergeCell ref="B10:B11"/>
    <mergeCell ref="B12:B13"/>
    <mergeCell ref="B14:B15"/>
    <mergeCell ref="B16:B17"/>
    <mergeCell ref="K8:K9"/>
    <mergeCell ref="J8:J9"/>
    <mergeCell ref="I8:I9"/>
    <mergeCell ref="H8:H9"/>
    <mergeCell ref="G8:G9"/>
    <mergeCell ref="F8:F9"/>
    <mergeCell ref="C8:C9"/>
    <mergeCell ref="K10:K11"/>
    <mergeCell ref="J10:J11"/>
    <mergeCell ref="I10:I11"/>
    <mergeCell ref="H10:H11"/>
    <mergeCell ref="G10:G11"/>
    <mergeCell ref="K5:K7"/>
    <mergeCell ref="J5:J7"/>
    <mergeCell ref="L5:L7"/>
    <mergeCell ref="B5:B7"/>
    <mergeCell ref="B8:B9"/>
    <mergeCell ref="I5:I6"/>
    <mergeCell ref="H5:H6"/>
    <mergeCell ref="G5:G6"/>
    <mergeCell ref="F5:F6"/>
    <mergeCell ref="C5:E5"/>
    <mergeCell ref="E8:E9"/>
    <mergeCell ref="D16:D17"/>
    <mergeCell ref="D14:D15"/>
    <mergeCell ref="D12:D13"/>
    <mergeCell ref="D10:D11"/>
    <mergeCell ref="D8:D9"/>
  </mergeCells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5"/>
  </sheetPr>
  <dimension ref="A1:M35"/>
  <sheetViews>
    <sheetView workbookViewId="0">
      <selection activeCell="B34" sqref="B34"/>
    </sheetView>
  </sheetViews>
  <sheetFormatPr defaultRowHeight="15" x14ac:dyDescent="0.25"/>
  <cols>
    <col min="2" max="2" width="18.7109375" customWidth="1"/>
    <col min="3" max="3" width="8.7109375" customWidth="1"/>
    <col min="4" max="4" width="9.7109375" customWidth="1"/>
    <col min="5" max="6" width="8.7109375" customWidth="1"/>
    <col min="7" max="7" width="9.7109375" customWidth="1"/>
    <col min="8" max="8" width="10.7109375" customWidth="1"/>
    <col min="9" max="9" width="13.7109375" customWidth="1"/>
    <col min="10" max="11" width="9.7109375" customWidth="1"/>
    <col min="12" max="12" width="18.7109375" customWidth="1"/>
    <col min="13" max="13" width="32.7109375" customWidth="1"/>
    <col min="14" max="14" width="9.7109375" customWidth="1"/>
    <col min="15" max="15" width="10.7109375" customWidth="1"/>
    <col min="16" max="16" width="13.7109375" customWidth="1"/>
    <col min="17" max="17" width="9.7109375" customWidth="1"/>
  </cols>
  <sheetData>
    <row r="1" spans="1:13" x14ac:dyDescent="0.25">
      <c r="A1" t="s">
        <v>574</v>
      </c>
    </row>
    <row r="2" spans="1:13" x14ac:dyDescent="0.25">
      <c r="A2" s="36" t="s">
        <v>581</v>
      </c>
    </row>
    <row r="3" spans="1:13" x14ac:dyDescent="0.25">
      <c r="A3" s="37" t="s">
        <v>584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16</v>
      </c>
      <c r="H5" s="315" t="s">
        <v>49</v>
      </c>
      <c r="I5" s="314" t="s">
        <v>8</v>
      </c>
      <c r="J5" s="326" t="s">
        <v>9</v>
      </c>
      <c r="K5" s="452" t="s">
        <v>15</v>
      </c>
    </row>
    <row r="6" spans="1:13" ht="30" customHeight="1" thickBot="1" x14ac:dyDescent="0.3">
      <c r="B6" s="326"/>
      <c r="C6" s="105" t="s">
        <v>914</v>
      </c>
      <c r="D6" s="105" t="s">
        <v>1150</v>
      </c>
      <c r="E6" s="105" t="s">
        <v>1162</v>
      </c>
      <c r="F6" s="140" t="s">
        <v>1175</v>
      </c>
      <c r="G6" s="442"/>
      <c r="H6" s="316"/>
      <c r="I6" s="314"/>
      <c r="J6" s="326"/>
      <c r="K6" s="452"/>
    </row>
    <row r="7" spans="1:13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13</v>
      </c>
      <c r="H7" s="142" t="s">
        <v>48</v>
      </c>
      <c r="I7" s="305"/>
      <c r="J7" s="327"/>
      <c r="K7" s="446"/>
    </row>
    <row r="8" spans="1:13" ht="15" customHeight="1" x14ac:dyDescent="0.25">
      <c r="B8" s="347" t="s">
        <v>308</v>
      </c>
      <c r="C8" s="355">
        <v>1000</v>
      </c>
      <c r="D8" s="345">
        <v>1000</v>
      </c>
      <c r="E8" s="345">
        <v>220</v>
      </c>
      <c r="F8" s="345">
        <v>770</v>
      </c>
      <c r="G8" s="354">
        <v>2300</v>
      </c>
      <c r="H8" s="345">
        <v>500</v>
      </c>
      <c r="I8" s="345">
        <v>10</v>
      </c>
      <c r="J8" s="349" t="s">
        <v>1293</v>
      </c>
      <c r="K8" s="484" t="s">
        <v>883</v>
      </c>
    </row>
    <row r="9" spans="1:13" ht="1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482"/>
    </row>
    <row r="10" spans="1:13" ht="15" customHeight="1" x14ac:dyDescent="0.25">
      <c r="B10" s="338" t="s">
        <v>309</v>
      </c>
      <c r="C10" s="411">
        <v>1000</v>
      </c>
      <c r="D10" s="385">
        <v>2500</v>
      </c>
      <c r="E10" s="385">
        <v>220</v>
      </c>
      <c r="F10" s="385">
        <v>770</v>
      </c>
      <c r="G10" s="363">
        <v>5700</v>
      </c>
      <c r="H10" s="385">
        <v>500</v>
      </c>
      <c r="I10" s="385">
        <v>4</v>
      </c>
      <c r="J10" s="357" t="s">
        <v>1293</v>
      </c>
      <c r="K10" s="491" t="s">
        <v>883</v>
      </c>
      <c r="M10" s="218"/>
    </row>
    <row r="11" spans="1:13" ht="1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491"/>
      <c r="M11" s="231"/>
    </row>
    <row r="12" spans="1:13" ht="22.5" customHeight="1" x14ac:dyDescent="0.25">
      <c r="B12" s="334" t="s">
        <v>1259</v>
      </c>
      <c r="C12" s="374">
        <v>1000</v>
      </c>
      <c r="D12" s="340">
        <v>1000</v>
      </c>
      <c r="E12" s="340">
        <v>220</v>
      </c>
      <c r="F12" s="340">
        <v>770</v>
      </c>
      <c r="G12" s="372">
        <v>2300</v>
      </c>
      <c r="H12" s="340">
        <v>500</v>
      </c>
      <c r="I12" s="340">
        <v>10</v>
      </c>
      <c r="J12" s="367" t="s">
        <v>1293</v>
      </c>
      <c r="K12" s="482" t="s">
        <v>883</v>
      </c>
      <c r="M12" s="231"/>
    </row>
    <row r="13" spans="1:13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482"/>
      <c r="M13" s="231"/>
    </row>
    <row r="14" spans="1:13" ht="22.5" customHeight="1" x14ac:dyDescent="0.25">
      <c r="B14" s="338" t="s">
        <v>310</v>
      </c>
      <c r="C14" s="411">
        <v>1000</v>
      </c>
      <c r="D14" s="385" t="s">
        <v>1429</v>
      </c>
      <c r="E14" s="385">
        <v>220</v>
      </c>
      <c r="F14" s="385">
        <v>770</v>
      </c>
      <c r="G14" s="363">
        <v>4000</v>
      </c>
      <c r="H14" s="385" t="s">
        <v>50</v>
      </c>
      <c r="I14" s="385">
        <v>6</v>
      </c>
      <c r="J14" s="357" t="s">
        <v>1293</v>
      </c>
      <c r="K14" s="491" t="s">
        <v>883</v>
      </c>
      <c r="M14" s="218"/>
    </row>
    <row r="15" spans="1:13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491"/>
      <c r="M15" s="231"/>
    </row>
    <row r="16" spans="1:13" ht="22.5" customHeight="1" x14ac:dyDescent="0.25">
      <c r="B16" s="334" t="s">
        <v>312</v>
      </c>
      <c r="C16" s="374">
        <v>1000</v>
      </c>
      <c r="D16" s="340" t="s">
        <v>1429</v>
      </c>
      <c r="E16" s="340">
        <v>220</v>
      </c>
      <c r="F16" s="340">
        <v>770</v>
      </c>
      <c r="G16" s="372">
        <v>4000</v>
      </c>
      <c r="H16" s="340" t="s">
        <v>50</v>
      </c>
      <c r="I16" s="340">
        <v>6</v>
      </c>
      <c r="J16" s="367" t="s">
        <v>1293</v>
      </c>
      <c r="K16" s="482" t="s">
        <v>883</v>
      </c>
    </row>
    <row r="17" spans="2:11" ht="22.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482"/>
    </row>
    <row r="18" spans="2:11" ht="22.5" customHeight="1" x14ac:dyDescent="0.25">
      <c r="B18" s="338" t="s">
        <v>311</v>
      </c>
      <c r="C18" s="411">
        <v>1000</v>
      </c>
      <c r="D18" s="385">
        <v>1000</v>
      </c>
      <c r="E18" s="385">
        <v>220</v>
      </c>
      <c r="F18" s="385">
        <v>770</v>
      </c>
      <c r="G18" s="363">
        <v>2300</v>
      </c>
      <c r="H18" s="385">
        <v>500</v>
      </c>
      <c r="I18" s="385">
        <v>10</v>
      </c>
      <c r="J18" s="357" t="s">
        <v>1293</v>
      </c>
      <c r="K18" s="491" t="s">
        <v>883</v>
      </c>
    </row>
    <row r="19" spans="2:11" ht="22.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491"/>
    </row>
    <row r="20" spans="2:11" ht="22.5" customHeight="1" x14ac:dyDescent="0.25">
      <c r="B20" s="334" t="s">
        <v>313</v>
      </c>
      <c r="C20" s="374">
        <v>1000</v>
      </c>
      <c r="D20" s="340">
        <v>1000</v>
      </c>
      <c r="E20" s="340">
        <v>220</v>
      </c>
      <c r="F20" s="340">
        <v>770</v>
      </c>
      <c r="G20" s="372">
        <v>2300</v>
      </c>
      <c r="H20" s="340">
        <v>500</v>
      </c>
      <c r="I20" s="340">
        <v>10</v>
      </c>
      <c r="J20" s="367" t="s">
        <v>1293</v>
      </c>
      <c r="K20" s="482" t="s">
        <v>883</v>
      </c>
    </row>
    <row r="21" spans="2:11" ht="22.5" customHeight="1" x14ac:dyDescent="0.25">
      <c r="B21" s="336"/>
      <c r="C21" s="380"/>
      <c r="D21" s="341"/>
      <c r="E21" s="341"/>
      <c r="F21" s="341"/>
      <c r="G21" s="379"/>
      <c r="H21" s="341"/>
      <c r="I21" s="341"/>
      <c r="J21" s="376"/>
      <c r="K21" s="483"/>
    </row>
    <row r="22" spans="2:11" x14ac:dyDescent="0.25">
      <c r="B22" s="41"/>
      <c r="C22" s="35"/>
      <c r="D22" s="35"/>
      <c r="E22" s="35"/>
      <c r="F22" s="35"/>
      <c r="G22" s="35"/>
      <c r="H22" s="35"/>
      <c r="I22" s="35"/>
      <c r="J22" s="40"/>
      <c r="K22" s="40"/>
    </row>
    <row r="23" spans="2:11" ht="15" customHeight="1" x14ac:dyDescent="0.25">
      <c r="B23" s="48" t="s">
        <v>1302</v>
      </c>
    </row>
    <row r="25" spans="2:11" x14ac:dyDescent="0.25">
      <c r="B25" s="48" t="s">
        <v>661</v>
      </c>
      <c r="C25" s="48" t="s">
        <v>839</v>
      </c>
      <c r="D25" s="48"/>
      <c r="E25" s="48"/>
      <c r="F25" s="48"/>
      <c r="G25" s="48"/>
    </row>
    <row r="26" spans="2:11" x14ac:dyDescent="0.25">
      <c r="B26" s="48"/>
      <c r="C26" s="49" t="s">
        <v>754</v>
      </c>
      <c r="D26" s="49"/>
      <c r="E26" s="49" t="s">
        <v>736</v>
      </c>
      <c r="F26" s="49"/>
    </row>
    <row r="27" spans="2:11" x14ac:dyDescent="0.25">
      <c r="B27" s="48"/>
      <c r="C27" s="48"/>
      <c r="D27" s="48"/>
      <c r="E27" s="49" t="s">
        <v>755</v>
      </c>
      <c r="F27" s="48"/>
    </row>
    <row r="28" spans="2:11" x14ac:dyDescent="0.25">
      <c r="B28" s="48"/>
      <c r="C28" s="48"/>
      <c r="D28" s="48"/>
      <c r="E28" s="49" t="s">
        <v>756</v>
      </c>
      <c r="F28" s="48"/>
    </row>
    <row r="29" spans="2:11" x14ac:dyDescent="0.25">
      <c r="B29" s="48"/>
      <c r="C29" s="50" t="s">
        <v>758</v>
      </c>
      <c r="D29" s="50"/>
      <c r="E29" s="50" t="s">
        <v>836</v>
      </c>
      <c r="F29" s="50"/>
    </row>
    <row r="30" spans="2:11" x14ac:dyDescent="0.25">
      <c r="B30" s="48"/>
      <c r="C30" s="51" t="s">
        <v>757</v>
      </c>
      <c r="D30" s="51"/>
      <c r="E30" s="51" t="s">
        <v>664</v>
      </c>
      <c r="F30" s="51"/>
    </row>
    <row r="31" spans="2:11" x14ac:dyDescent="0.25">
      <c r="B31" s="48"/>
      <c r="C31" s="48"/>
      <c r="D31" s="48"/>
      <c r="E31" s="51" t="s">
        <v>731</v>
      </c>
      <c r="F31" s="48"/>
    </row>
    <row r="32" spans="2:11" x14ac:dyDescent="0.25">
      <c r="B32" s="48"/>
      <c r="C32" s="48"/>
      <c r="D32" s="48"/>
      <c r="E32" s="51" t="s">
        <v>733</v>
      </c>
      <c r="F32" s="48"/>
    </row>
    <row r="34" spans="2:2" x14ac:dyDescent="0.25">
      <c r="B34" s="48" t="s">
        <v>752</v>
      </c>
    </row>
    <row r="35" spans="2:2" x14ac:dyDescent="0.25">
      <c r="B35" t="s">
        <v>1430</v>
      </c>
    </row>
  </sheetData>
  <mergeCells count="77">
    <mergeCell ref="K14:K15"/>
    <mergeCell ref="K16:K17"/>
    <mergeCell ref="K18:K19"/>
    <mergeCell ref="K20:K21"/>
    <mergeCell ref="E12:E13"/>
    <mergeCell ref="G18:G19"/>
    <mergeCell ref="H18:H19"/>
    <mergeCell ref="I18:I19"/>
    <mergeCell ref="J18:J19"/>
    <mergeCell ref="J20:J21"/>
    <mergeCell ref="I20:I21"/>
    <mergeCell ref="H20:H21"/>
    <mergeCell ref="G20:G21"/>
    <mergeCell ref="F20:F21"/>
    <mergeCell ref="E20:E21"/>
    <mergeCell ref="E18:E19"/>
    <mergeCell ref="D12:D13"/>
    <mergeCell ref="C12:C13"/>
    <mergeCell ref="K8:K9"/>
    <mergeCell ref="K10:K11"/>
    <mergeCell ref="K12:K13"/>
    <mergeCell ref="J12:J13"/>
    <mergeCell ref="I12:I13"/>
    <mergeCell ref="H12:H13"/>
    <mergeCell ref="G12:G13"/>
    <mergeCell ref="F12:F13"/>
    <mergeCell ref="E8:E9"/>
    <mergeCell ref="D8:D9"/>
    <mergeCell ref="C8:C9"/>
    <mergeCell ref="J10:J11"/>
    <mergeCell ref="I10:I11"/>
    <mergeCell ref="H10:H11"/>
    <mergeCell ref="K5:K7"/>
    <mergeCell ref="I5:I7"/>
    <mergeCell ref="B5:B7"/>
    <mergeCell ref="J5:J7"/>
    <mergeCell ref="H5:H6"/>
    <mergeCell ref="G5:G6"/>
    <mergeCell ref="C5:F5"/>
    <mergeCell ref="B8:B9"/>
    <mergeCell ref="B10:B11"/>
    <mergeCell ref="B14:B15"/>
    <mergeCell ref="B16:B17"/>
    <mergeCell ref="B18:B19"/>
    <mergeCell ref="B12:B13"/>
    <mergeCell ref="B20:B21"/>
    <mergeCell ref="J14:J15"/>
    <mergeCell ref="I14:I15"/>
    <mergeCell ref="H14:H15"/>
    <mergeCell ref="G14:G15"/>
    <mergeCell ref="F14:F15"/>
    <mergeCell ref="E14:E15"/>
    <mergeCell ref="D14:D15"/>
    <mergeCell ref="C14:C15"/>
    <mergeCell ref="J16:J17"/>
    <mergeCell ref="I16:I17"/>
    <mergeCell ref="H16:H17"/>
    <mergeCell ref="G16:G17"/>
    <mergeCell ref="F16:F17"/>
    <mergeCell ref="E16:E17"/>
    <mergeCell ref="D16:D17"/>
    <mergeCell ref="G10:G11"/>
    <mergeCell ref="J8:J9"/>
    <mergeCell ref="I8:I9"/>
    <mergeCell ref="H8:H9"/>
    <mergeCell ref="G8:G9"/>
    <mergeCell ref="F8:F9"/>
    <mergeCell ref="F10:F11"/>
    <mergeCell ref="E10:E11"/>
    <mergeCell ref="D10:D11"/>
    <mergeCell ref="C10:C11"/>
    <mergeCell ref="F18:F19"/>
    <mergeCell ref="D20:D21"/>
    <mergeCell ref="C20:C21"/>
    <mergeCell ref="C16:C17"/>
    <mergeCell ref="C18:C19"/>
    <mergeCell ref="D18:D19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5"/>
  </sheetPr>
  <dimension ref="A1:N27"/>
  <sheetViews>
    <sheetView workbookViewId="0">
      <selection activeCell="B26" sqref="B26"/>
    </sheetView>
  </sheetViews>
  <sheetFormatPr defaultRowHeight="15" x14ac:dyDescent="0.25"/>
  <cols>
    <col min="2" max="2" width="18.7109375" customWidth="1"/>
    <col min="3" max="3" width="8.7109375" customWidth="1"/>
    <col min="4" max="4" width="9.7109375" customWidth="1"/>
    <col min="5" max="6" width="8.7109375" customWidth="1"/>
    <col min="7" max="7" width="9.7109375" customWidth="1"/>
    <col min="8" max="8" width="10.7109375" customWidth="1"/>
    <col min="9" max="9" width="13.7109375" customWidth="1"/>
    <col min="10" max="10" width="9.7109375" customWidth="1"/>
  </cols>
  <sheetData>
    <row r="1" spans="1:14" x14ac:dyDescent="0.25">
      <c r="A1" t="s">
        <v>574</v>
      </c>
    </row>
    <row r="2" spans="1:14" x14ac:dyDescent="0.25">
      <c r="A2" s="36" t="s">
        <v>581</v>
      </c>
    </row>
    <row r="3" spans="1:14" x14ac:dyDescent="0.25">
      <c r="A3" s="37" t="s">
        <v>585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16</v>
      </c>
      <c r="H5" s="315" t="s">
        <v>49</v>
      </c>
      <c r="I5" s="314" t="s">
        <v>8</v>
      </c>
      <c r="J5" s="326" t="s">
        <v>9</v>
      </c>
      <c r="K5" s="452" t="s">
        <v>15</v>
      </c>
    </row>
    <row r="6" spans="1:14" ht="30" customHeight="1" thickBot="1" x14ac:dyDescent="0.3">
      <c r="B6" s="326"/>
      <c r="C6" s="105" t="s">
        <v>914</v>
      </c>
      <c r="D6" s="105" t="s">
        <v>1150</v>
      </c>
      <c r="E6" s="105" t="s">
        <v>1162</v>
      </c>
      <c r="F6" s="140" t="s">
        <v>1175</v>
      </c>
      <c r="G6" s="442"/>
      <c r="H6" s="316"/>
      <c r="I6" s="314"/>
      <c r="J6" s="326"/>
      <c r="K6" s="452"/>
    </row>
    <row r="7" spans="1:14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13</v>
      </c>
      <c r="H7" s="142" t="s">
        <v>48</v>
      </c>
      <c r="I7" s="305"/>
      <c r="J7" s="327"/>
      <c r="K7" s="446"/>
    </row>
    <row r="8" spans="1:14" ht="15" customHeight="1" x14ac:dyDescent="0.25">
      <c r="B8" s="347" t="s">
        <v>314</v>
      </c>
      <c r="C8" s="355">
        <v>1200</v>
      </c>
      <c r="D8" s="345">
        <v>1000</v>
      </c>
      <c r="E8" s="345">
        <v>240</v>
      </c>
      <c r="F8" s="345">
        <v>970</v>
      </c>
      <c r="G8" s="354">
        <v>2900</v>
      </c>
      <c r="H8" s="345">
        <v>400</v>
      </c>
      <c r="I8" s="345">
        <v>8</v>
      </c>
      <c r="J8" s="349" t="s">
        <v>1293</v>
      </c>
      <c r="K8" s="484" t="s">
        <v>883</v>
      </c>
    </row>
    <row r="9" spans="1:14" ht="1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482"/>
      <c r="N9" s="218"/>
    </row>
    <row r="10" spans="1:14" ht="15" customHeight="1" x14ac:dyDescent="0.25">
      <c r="B10" s="338" t="s">
        <v>315</v>
      </c>
      <c r="C10" s="411">
        <v>1200</v>
      </c>
      <c r="D10" s="385">
        <v>2500</v>
      </c>
      <c r="E10" s="385">
        <v>240</v>
      </c>
      <c r="F10" s="385">
        <v>970</v>
      </c>
      <c r="G10" s="363">
        <v>7300</v>
      </c>
      <c r="H10" s="385">
        <v>400</v>
      </c>
      <c r="I10" s="385">
        <v>3</v>
      </c>
      <c r="J10" s="357" t="s">
        <v>1293</v>
      </c>
      <c r="K10" s="491" t="s">
        <v>883</v>
      </c>
      <c r="N10" s="231"/>
    </row>
    <row r="11" spans="1:14" ht="1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491"/>
      <c r="N11" s="218"/>
    </row>
    <row r="12" spans="1:14" ht="22.5" customHeight="1" x14ac:dyDescent="0.25">
      <c r="B12" s="334" t="s">
        <v>1258</v>
      </c>
      <c r="C12" s="374">
        <v>1200</v>
      </c>
      <c r="D12" s="340">
        <v>1000</v>
      </c>
      <c r="E12" s="340">
        <v>240</v>
      </c>
      <c r="F12" s="340">
        <v>970</v>
      </c>
      <c r="G12" s="372">
        <v>2900</v>
      </c>
      <c r="H12" s="340">
        <v>400</v>
      </c>
      <c r="I12" s="340">
        <v>8</v>
      </c>
      <c r="J12" s="367" t="s">
        <v>1293</v>
      </c>
      <c r="K12" s="482" t="s">
        <v>883</v>
      </c>
      <c r="N12" s="218"/>
    </row>
    <row r="13" spans="1:14" ht="22.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482"/>
      <c r="N13" s="218"/>
    </row>
    <row r="14" spans="1:14" ht="22.5" customHeight="1" x14ac:dyDescent="0.25">
      <c r="B14" s="338" t="s">
        <v>316</v>
      </c>
      <c r="C14" s="411">
        <v>1200</v>
      </c>
      <c r="D14" s="385" t="s">
        <v>1429</v>
      </c>
      <c r="E14" s="385">
        <v>240</v>
      </c>
      <c r="F14" s="385">
        <v>970</v>
      </c>
      <c r="G14" s="363">
        <v>5100</v>
      </c>
      <c r="H14" s="385" t="s">
        <v>50</v>
      </c>
      <c r="I14" s="385">
        <v>4</v>
      </c>
      <c r="J14" s="357" t="s">
        <v>1293</v>
      </c>
      <c r="K14" s="491" t="s">
        <v>883</v>
      </c>
      <c r="N14" s="231"/>
    </row>
    <row r="15" spans="1:14" ht="22.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491"/>
    </row>
    <row r="16" spans="1:14" ht="22.5" customHeight="1" x14ac:dyDescent="0.25">
      <c r="B16" s="334" t="s">
        <v>317</v>
      </c>
      <c r="C16" s="374">
        <v>1200</v>
      </c>
      <c r="D16" s="340" t="s">
        <v>1429</v>
      </c>
      <c r="E16" s="340">
        <v>240</v>
      </c>
      <c r="F16" s="340">
        <v>970</v>
      </c>
      <c r="G16" s="372">
        <v>5100</v>
      </c>
      <c r="H16" s="340" t="s">
        <v>50</v>
      </c>
      <c r="I16" s="340">
        <v>4</v>
      </c>
      <c r="J16" s="367" t="s">
        <v>1293</v>
      </c>
      <c r="K16" s="482" t="s">
        <v>883</v>
      </c>
    </row>
    <row r="17" spans="2:11" ht="22.5" customHeight="1" x14ac:dyDescent="0.25">
      <c r="B17" s="335"/>
      <c r="C17" s="375"/>
      <c r="D17" s="344"/>
      <c r="E17" s="344"/>
      <c r="F17" s="344"/>
      <c r="G17" s="373"/>
      <c r="H17" s="344"/>
      <c r="I17" s="344"/>
      <c r="J17" s="350"/>
      <c r="K17" s="482"/>
    </row>
    <row r="18" spans="2:11" ht="22.5" customHeight="1" x14ac:dyDescent="0.25">
      <c r="B18" s="338" t="s">
        <v>319</v>
      </c>
      <c r="C18" s="411">
        <v>1200</v>
      </c>
      <c r="D18" s="385">
        <v>1000</v>
      </c>
      <c r="E18" s="385">
        <v>240</v>
      </c>
      <c r="F18" s="385">
        <v>970</v>
      </c>
      <c r="G18" s="363">
        <v>2900</v>
      </c>
      <c r="H18" s="385">
        <v>400</v>
      </c>
      <c r="I18" s="385">
        <v>8</v>
      </c>
      <c r="J18" s="357" t="s">
        <v>1293</v>
      </c>
      <c r="K18" s="491" t="s">
        <v>883</v>
      </c>
    </row>
    <row r="19" spans="2:11" ht="22.5" customHeight="1" x14ac:dyDescent="0.25">
      <c r="B19" s="348"/>
      <c r="C19" s="412"/>
      <c r="D19" s="400"/>
      <c r="E19" s="400"/>
      <c r="F19" s="400"/>
      <c r="G19" s="364"/>
      <c r="H19" s="400"/>
      <c r="I19" s="400"/>
      <c r="J19" s="358"/>
      <c r="K19" s="491"/>
    </row>
    <row r="20" spans="2:11" ht="22.5" customHeight="1" x14ac:dyDescent="0.25">
      <c r="B20" s="334" t="s">
        <v>318</v>
      </c>
      <c r="C20" s="374">
        <v>1200</v>
      </c>
      <c r="D20" s="340">
        <v>1000</v>
      </c>
      <c r="E20" s="340">
        <v>240</v>
      </c>
      <c r="F20" s="340">
        <v>970</v>
      </c>
      <c r="G20" s="372">
        <v>2900</v>
      </c>
      <c r="H20" s="340">
        <v>400</v>
      </c>
      <c r="I20" s="340">
        <v>8</v>
      </c>
      <c r="J20" s="367" t="s">
        <v>1293</v>
      </c>
      <c r="K20" s="482" t="s">
        <v>883</v>
      </c>
    </row>
    <row r="21" spans="2:11" ht="22.5" customHeight="1" x14ac:dyDescent="0.25">
      <c r="B21" s="336"/>
      <c r="C21" s="380"/>
      <c r="D21" s="341"/>
      <c r="E21" s="341"/>
      <c r="F21" s="341"/>
      <c r="G21" s="379"/>
      <c r="H21" s="341"/>
      <c r="I21" s="341"/>
      <c r="J21" s="376"/>
      <c r="K21" s="483"/>
    </row>
    <row r="22" spans="2:11" x14ac:dyDescent="0.25">
      <c r="B22" s="41"/>
      <c r="C22" s="35"/>
      <c r="D22" s="35"/>
      <c r="E22" s="35"/>
      <c r="F22" s="35"/>
      <c r="G22" s="35"/>
      <c r="H22" s="35"/>
      <c r="I22" s="35"/>
      <c r="J22" s="40"/>
      <c r="K22" s="40"/>
    </row>
    <row r="23" spans="2:11" x14ac:dyDescent="0.25">
      <c r="B23" s="48" t="s">
        <v>1302</v>
      </c>
    </row>
    <row r="24" spans="2:11" x14ac:dyDescent="0.25">
      <c r="B24" s="48"/>
    </row>
    <row r="26" spans="2:11" x14ac:dyDescent="0.25">
      <c r="B26" s="48" t="s">
        <v>753</v>
      </c>
    </row>
    <row r="27" spans="2:11" x14ac:dyDescent="0.25">
      <c r="B27" t="s">
        <v>1430</v>
      </c>
    </row>
  </sheetData>
  <mergeCells count="77">
    <mergeCell ref="K14:K15"/>
    <mergeCell ref="K16:K17"/>
    <mergeCell ref="K18:K19"/>
    <mergeCell ref="K20:K21"/>
    <mergeCell ref="E12:E13"/>
    <mergeCell ref="J20:J21"/>
    <mergeCell ref="I20:I21"/>
    <mergeCell ref="H20:H21"/>
    <mergeCell ref="G20:G21"/>
    <mergeCell ref="E16:E17"/>
    <mergeCell ref="D12:D13"/>
    <mergeCell ref="C12:C13"/>
    <mergeCell ref="K8:K9"/>
    <mergeCell ref="K10:K11"/>
    <mergeCell ref="K12:K13"/>
    <mergeCell ref="J12:J13"/>
    <mergeCell ref="I12:I13"/>
    <mergeCell ref="H12:H13"/>
    <mergeCell ref="G12:G13"/>
    <mergeCell ref="F12:F13"/>
    <mergeCell ref="E8:E9"/>
    <mergeCell ref="D8:D9"/>
    <mergeCell ref="C8:C9"/>
    <mergeCell ref="J10:J11"/>
    <mergeCell ref="I10:I11"/>
    <mergeCell ref="H10:H11"/>
    <mergeCell ref="K5:K7"/>
    <mergeCell ref="I5:I7"/>
    <mergeCell ref="B5:B7"/>
    <mergeCell ref="J5:J7"/>
    <mergeCell ref="H5:H6"/>
    <mergeCell ref="G5:G6"/>
    <mergeCell ref="C5:F5"/>
    <mergeCell ref="B8:B9"/>
    <mergeCell ref="B10:B11"/>
    <mergeCell ref="B14:B15"/>
    <mergeCell ref="B16:B17"/>
    <mergeCell ref="B18:B19"/>
    <mergeCell ref="B12:B13"/>
    <mergeCell ref="B20:B21"/>
    <mergeCell ref="F18:F19"/>
    <mergeCell ref="E18:E19"/>
    <mergeCell ref="D18:D19"/>
    <mergeCell ref="C18:C19"/>
    <mergeCell ref="E20:E21"/>
    <mergeCell ref="D20:D21"/>
    <mergeCell ref="C20:C21"/>
    <mergeCell ref="F20:F21"/>
    <mergeCell ref="D16:D17"/>
    <mergeCell ref="C16:C17"/>
    <mergeCell ref="J18:J19"/>
    <mergeCell ref="I18:I19"/>
    <mergeCell ref="H18:H19"/>
    <mergeCell ref="G18:G19"/>
    <mergeCell ref="J16:J17"/>
    <mergeCell ref="I16:I17"/>
    <mergeCell ref="H16:H17"/>
    <mergeCell ref="G16:G17"/>
    <mergeCell ref="F16:F17"/>
    <mergeCell ref="G10:G11"/>
    <mergeCell ref="F10:F11"/>
    <mergeCell ref="E10:E11"/>
    <mergeCell ref="D10:D11"/>
    <mergeCell ref="C10:C11"/>
    <mergeCell ref="J8:J9"/>
    <mergeCell ref="I8:I9"/>
    <mergeCell ref="H8:H9"/>
    <mergeCell ref="G8:G9"/>
    <mergeCell ref="F8:F9"/>
    <mergeCell ref="D14:D15"/>
    <mergeCell ref="C14:C15"/>
    <mergeCell ref="J14:J15"/>
    <mergeCell ref="I14:I15"/>
    <mergeCell ref="H14:H15"/>
    <mergeCell ref="G14:G15"/>
    <mergeCell ref="F14:F15"/>
    <mergeCell ref="E14:E15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5"/>
  </sheetPr>
  <dimension ref="A1:K26"/>
  <sheetViews>
    <sheetView workbookViewId="0">
      <selection activeCell="I19" sqref="I19"/>
    </sheetView>
  </sheetViews>
  <sheetFormatPr defaultRowHeight="15" x14ac:dyDescent="0.25"/>
  <cols>
    <col min="2" max="2" width="16.7109375" customWidth="1"/>
    <col min="3" max="5" width="8.7109375" customWidth="1"/>
    <col min="6" max="6" width="9.7109375" customWidth="1"/>
    <col min="7" max="7" width="13.7109375" customWidth="1"/>
    <col min="8" max="8" width="9.7109375" customWidth="1"/>
    <col min="9" max="9" width="10.7109375" customWidth="1"/>
  </cols>
  <sheetData>
    <row r="1" spans="1:11" x14ac:dyDescent="0.25">
      <c r="A1" t="s">
        <v>574</v>
      </c>
    </row>
    <row r="2" spans="1:11" x14ac:dyDescent="0.25">
      <c r="A2" s="36" t="s">
        <v>586</v>
      </c>
    </row>
    <row r="3" spans="1:11" x14ac:dyDescent="0.25">
      <c r="A3" s="37" t="s">
        <v>587</v>
      </c>
    </row>
    <row r="5" spans="1:11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16</v>
      </c>
      <c r="G5" s="314" t="s">
        <v>8</v>
      </c>
      <c r="H5" s="326" t="s">
        <v>9</v>
      </c>
      <c r="I5" s="452" t="s">
        <v>15</v>
      </c>
    </row>
    <row r="6" spans="1:11" ht="18" customHeight="1" thickBot="1" x14ac:dyDescent="0.3">
      <c r="B6" s="326"/>
      <c r="C6" s="105" t="s">
        <v>914</v>
      </c>
      <c r="D6" s="149" t="s">
        <v>1150</v>
      </c>
      <c r="E6" s="140" t="s">
        <v>1162</v>
      </c>
      <c r="F6" s="442"/>
      <c r="G6" s="314"/>
      <c r="H6" s="326"/>
      <c r="I6" s="452"/>
    </row>
    <row r="7" spans="1:11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29" t="s">
        <v>13</v>
      </c>
      <c r="G7" s="305"/>
      <c r="H7" s="327"/>
      <c r="I7" s="446"/>
    </row>
    <row r="8" spans="1:11" ht="15" customHeight="1" x14ac:dyDescent="0.25">
      <c r="B8" s="347" t="s">
        <v>320</v>
      </c>
      <c r="C8" s="355">
        <v>1400</v>
      </c>
      <c r="D8" s="345">
        <v>2500</v>
      </c>
      <c r="E8" s="345">
        <v>200</v>
      </c>
      <c r="F8" s="354">
        <v>6300</v>
      </c>
      <c r="G8" s="345">
        <v>3</v>
      </c>
      <c r="H8" s="349" t="s">
        <v>1293</v>
      </c>
      <c r="I8" s="236">
        <f>I9*1.21</f>
        <v>61268.35</v>
      </c>
      <c r="K8" s="218"/>
    </row>
    <row r="9" spans="1:11" ht="15" customHeight="1" x14ac:dyDescent="0.25">
      <c r="B9" s="335"/>
      <c r="C9" s="375"/>
      <c r="D9" s="344"/>
      <c r="E9" s="344"/>
      <c r="F9" s="373"/>
      <c r="G9" s="344"/>
      <c r="H9" s="350"/>
      <c r="I9" s="237">
        <v>50635</v>
      </c>
      <c r="K9" s="231"/>
    </row>
    <row r="10" spans="1:11" ht="15" customHeight="1" x14ac:dyDescent="0.25">
      <c r="B10" s="338" t="s">
        <v>321</v>
      </c>
      <c r="C10" s="411">
        <v>1600</v>
      </c>
      <c r="D10" s="385">
        <v>2500</v>
      </c>
      <c r="E10" s="385">
        <v>200</v>
      </c>
      <c r="F10" s="363">
        <v>7100</v>
      </c>
      <c r="G10" s="385">
        <v>3</v>
      </c>
      <c r="H10" s="357" t="s">
        <v>1293</v>
      </c>
      <c r="I10" s="214">
        <f>I11*1.21</f>
        <v>64437.34</v>
      </c>
      <c r="K10" s="218"/>
    </row>
    <row r="11" spans="1:11" ht="15" customHeight="1" x14ac:dyDescent="0.25">
      <c r="B11" s="348"/>
      <c r="C11" s="412"/>
      <c r="D11" s="400"/>
      <c r="E11" s="400"/>
      <c r="F11" s="364"/>
      <c r="G11" s="400"/>
      <c r="H11" s="358"/>
      <c r="I11" s="238">
        <v>53254</v>
      </c>
      <c r="K11" s="231"/>
    </row>
    <row r="12" spans="1:11" ht="15" customHeight="1" x14ac:dyDescent="0.25">
      <c r="B12" s="334" t="s">
        <v>322</v>
      </c>
      <c r="C12" s="374">
        <v>1800</v>
      </c>
      <c r="D12" s="340">
        <v>2500</v>
      </c>
      <c r="E12" s="340">
        <v>220</v>
      </c>
      <c r="F12" s="372">
        <v>8800</v>
      </c>
      <c r="G12" s="340">
        <v>2</v>
      </c>
      <c r="H12" s="367" t="s">
        <v>1293</v>
      </c>
      <c r="I12" s="239">
        <f>I13*1.21</f>
        <v>76291.709999999992</v>
      </c>
    </row>
    <row r="13" spans="1:11" ht="15" customHeight="1" x14ac:dyDescent="0.25">
      <c r="B13" s="335"/>
      <c r="C13" s="375"/>
      <c r="D13" s="344"/>
      <c r="E13" s="344"/>
      <c r="F13" s="373"/>
      <c r="G13" s="344"/>
      <c r="H13" s="350"/>
      <c r="I13" s="237">
        <v>63051</v>
      </c>
    </row>
    <row r="14" spans="1:11" ht="15" customHeight="1" x14ac:dyDescent="0.25">
      <c r="B14" s="338" t="s">
        <v>323</v>
      </c>
      <c r="C14" s="411">
        <v>2000</v>
      </c>
      <c r="D14" s="385">
        <v>2500</v>
      </c>
      <c r="E14" s="385">
        <v>220</v>
      </c>
      <c r="F14" s="363">
        <v>9700</v>
      </c>
      <c r="G14" s="385">
        <v>2</v>
      </c>
      <c r="H14" s="357" t="s">
        <v>1293</v>
      </c>
      <c r="I14" s="214">
        <f>I15*1.21</f>
        <v>93866.959999999992</v>
      </c>
    </row>
    <row r="15" spans="1:11" ht="15" customHeight="1" x14ac:dyDescent="0.25">
      <c r="B15" s="348"/>
      <c r="C15" s="412"/>
      <c r="D15" s="400"/>
      <c r="E15" s="400"/>
      <c r="F15" s="364"/>
      <c r="G15" s="400"/>
      <c r="H15" s="358"/>
      <c r="I15" s="238">
        <v>77576</v>
      </c>
    </row>
    <row r="16" spans="1:11" ht="15" customHeight="1" x14ac:dyDescent="0.25">
      <c r="B16" s="334" t="s">
        <v>1035</v>
      </c>
      <c r="C16" s="374">
        <v>2200</v>
      </c>
      <c r="D16" s="340">
        <v>2000</v>
      </c>
      <c r="E16" s="340">
        <v>250</v>
      </c>
      <c r="F16" s="372">
        <v>9700</v>
      </c>
      <c r="G16" s="340">
        <v>2</v>
      </c>
      <c r="H16" s="367" t="s">
        <v>1293</v>
      </c>
      <c r="I16" s="239">
        <f>I17*1.21</f>
        <v>97904.73</v>
      </c>
    </row>
    <row r="17" spans="2:9" ht="15" customHeight="1" x14ac:dyDescent="0.25">
      <c r="B17" s="335"/>
      <c r="C17" s="375"/>
      <c r="D17" s="344"/>
      <c r="E17" s="344"/>
      <c r="F17" s="373"/>
      <c r="G17" s="344"/>
      <c r="H17" s="350"/>
      <c r="I17" s="237">
        <v>80913</v>
      </c>
    </row>
    <row r="18" spans="2:9" ht="15" customHeight="1" x14ac:dyDescent="0.25">
      <c r="B18" s="338" t="s">
        <v>324</v>
      </c>
      <c r="C18" s="411">
        <v>2500</v>
      </c>
      <c r="D18" s="385">
        <v>2000</v>
      </c>
      <c r="E18" s="385">
        <v>250</v>
      </c>
      <c r="F18" s="363">
        <v>11000</v>
      </c>
      <c r="G18" s="385">
        <v>2</v>
      </c>
      <c r="H18" s="357" t="s">
        <v>1293</v>
      </c>
      <c r="I18" s="214">
        <f>I19*1.21</f>
        <v>109525.56999999999</v>
      </c>
    </row>
    <row r="19" spans="2:9" ht="15" customHeight="1" x14ac:dyDescent="0.25">
      <c r="B19" s="348"/>
      <c r="C19" s="412"/>
      <c r="D19" s="400"/>
      <c r="E19" s="400"/>
      <c r="F19" s="364"/>
      <c r="G19" s="400"/>
      <c r="H19" s="358"/>
      <c r="I19" s="238">
        <v>90517</v>
      </c>
    </row>
    <row r="20" spans="2:9" ht="15" customHeight="1" x14ac:dyDescent="0.25">
      <c r="B20" s="334" t="s">
        <v>325</v>
      </c>
      <c r="C20" s="374">
        <v>3000</v>
      </c>
      <c r="D20" s="340">
        <v>2000</v>
      </c>
      <c r="E20" s="340">
        <v>250</v>
      </c>
      <c r="F20" s="372">
        <v>12800</v>
      </c>
      <c r="G20" s="340">
        <v>1</v>
      </c>
      <c r="H20" s="367" t="s">
        <v>1293</v>
      </c>
      <c r="I20" s="483" t="s">
        <v>883</v>
      </c>
    </row>
    <row r="21" spans="2:9" ht="15" customHeight="1" x14ac:dyDescent="0.25">
      <c r="B21" s="336"/>
      <c r="C21" s="380"/>
      <c r="D21" s="341"/>
      <c r="E21" s="341"/>
      <c r="F21" s="379"/>
      <c r="G21" s="341"/>
      <c r="H21" s="376"/>
      <c r="I21" s="514"/>
    </row>
    <row r="22" spans="2:9" ht="18" customHeight="1" x14ac:dyDescent="0.25">
      <c r="B22" s="43"/>
      <c r="C22" s="42"/>
      <c r="D22" s="42"/>
      <c r="E22" s="42"/>
      <c r="F22" s="42"/>
      <c r="G22" s="42"/>
      <c r="H22" s="126"/>
      <c r="I22" s="126"/>
    </row>
    <row r="23" spans="2:9" x14ac:dyDescent="0.25">
      <c r="B23" s="48" t="s">
        <v>1302</v>
      </c>
    </row>
    <row r="25" spans="2:9" x14ac:dyDescent="0.25">
      <c r="B25" s="48" t="s">
        <v>840</v>
      </c>
    </row>
    <row r="26" spans="2:9" x14ac:dyDescent="0.25">
      <c r="B26" s="48" t="s">
        <v>1036</v>
      </c>
    </row>
  </sheetData>
  <mergeCells count="56">
    <mergeCell ref="I20:I21"/>
    <mergeCell ref="I5:I7"/>
    <mergeCell ref="G5:G7"/>
    <mergeCell ref="B5:B7"/>
    <mergeCell ref="H5:H7"/>
    <mergeCell ref="F5:F6"/>
    <mergeCell ref="C5:E5"/>
    <mergeCell ref="B8:B9"/>
    <mergeCell ref="B10:B11"/>
    <mergeCell ref="B12:B13"/>
    <mergeCell ref="B14:B15"/>
    <mergeCell ref="B16:B17"/>
    <mergeCell ref="B18:B19"/>
    <mergeCell ref="B20:B21"/>
    <mergeCell ref="H16:H17"/>
    <mergeCell ref="G16:G17"/>
    <mergeCell ref="C16:C17"/>
    <mergeCell ref="H18:H19"/>
    <mergeCell ref="G18:G19"/>
    <mergeCell ref="F18:F19"/>
    <mergeCell ref="E18:E19"/>
    <mergeCell ref="D18:D19"/>
    <mergeCell ref="C18:C19"/>
    <mergeCell ref="F20:F21"/>
    <mergeCell ref="E20:E21"/>
    <mergeCell ref="D20:D21"/>
    <mergeCell ref="F16:F17"/>
    <mergeCell ref="E16:E17"/>
    <mergeCell ref="D16:D17"/>
    <mergeCell ref="C20:C21"/>
    <mergeCell ref="H10:H11"/>
    <mergeCell ref="G10:G11"/>
    <mergeCell ref="F10:F11"/>
    <mergeCell ref="E10:E11"/>
    <mergeCell ref="D10:D11"/>
    <mergeCell ref="C10:C11"/>
    <mergeCell ref="H12:H13"/>
    <mergeCell ref="G12:G13"/>
    <mergeCell ref="F12:F13"/>
    <mergeCell ref="E12:E13"/>
    <mergeCell ref="D12:D13"/>
    <mergeCell ref="C12:C13"/>
    <mergeCell ref="C14:C15"/>
    <mergeCell ref="H20:H21"/>
    <mergeCell ref="G20:G21"/>
    <mergeCell ref="C8:C9"/>
    <mergeCell ref="H14:H15"/>
    <mergeCell ref="G14:G15"/>
    <mergeCell ref="F14:F15"/>
    <mergeCell ref="E14:E15"/>
    <mergeCell ref="D14:D15"/>
    <mergeCell ref="H8:H9"/>
    <mergeCell ref="G8:G9"/>
    <mergeCell ref="F8:F9"/>
    <mergeCell ref="E8:E9"/>
    <mergeCell ref="D8:D9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5"/>
  </sheetPr>
  <dimension ref="A1:N15"/>
  <sheetViews>
    <sheetView workbookViewId="0">
      <selection activeCell="L9" sqref="L9"/>
    </sheetView>
  </sheetViews>
  <sheetFormatPr defaultRowHeight="15" x14ac:dyDescent="0.25"/>
  <cols>
    <col min="2" max="2" width="15.7109375" customWidth="1"/>
    <col min="3" max="5" width="8.7109375" customWidth="1"/>
    <col min="6" max="9" width="9.7109375" customWidth="1"/>
    <col min="10" max="10" width="13.7109375" customWidth="1"/>
    <col min="11" max="13" width="9.7109375" customWidth="1"/>
  </cols>
  <sheetData>
    <row r="1" spans="1:14" x14ac:dyDescent="0.25">
      <c r="A1" t="s">
        <v>574</v>
      </c>
    </row>
    <row r="2" spans="1:14" x14ac:dyDescent="0.25">
      <c r="A2" s="36" t="s">
        <v>586</v>
      </c>
    </row>
    <row r="3" spans="1:14" x14ac:dyDescent="0.25">
      <c r="A3" s="37" t="s">
        <v>588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5"/>
      <c r="F5" s="472" t="s">
        <v>26</v>
      </c>
      <c r="G5" s="467" t="s">
        <v>16</v>
      </c>
      <c r="H5" s="467" t="s">
        <v>16</v>
      </c>
      <c r="I5" s="315" t="s">
        <v>49</v>
      </c>
      <c r="J5" s="314" t="s">
        <v>8</v>
      </c>
      <c r="K5" s="326" t="s">
        <v>9</v>
      </c>
      <c r="L5" s="452" t="s">
        <v>15</v>
      </c>
    </row>
    <row r="6" spans="1:14" ht="18" customHeight="1" thickBot="1" x14ac:dyDescent="0.3">
      <c r="B6" s="326"/>
      <c r="C6" s="105" t="s">
        <v>914</v>
      </c>
      <c r="D6" s="149" t="s">
        <v>1150</v>
      </c>
      <c r="E6" s="140" t="s">
        <v>1162</v>
      </c>
      <c r="F6" s="442"/>
      <c r="G6" s="307"/>
      <c r="H6" s="307"/>
      <c r="I6" s="316"/>
      <c r="J6" s="314"/>
      <c r="K6" s="326"/>
      <c r="L6" s="452"/>
    </row>
    <row r="7" spans="1:14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23</v>
      </c>
      <c r="H7" s="104" t="s">
        <v>13</v>
      </c>
      <c r="I7" s="142" t="s">
        <v>48</v>
      </c>
      <c r="J7" s="305"/>
      <c r="K7" s="327"/>
      <c r="L7" s="446"/>
    </row>
    <row r="8" spans="1:14" ht="15" customHeight="1" x14ac:dyDescent="0.25">
      <c r="B8" s="347" t="s">
        <v>326</v>
      </c>
      <c r="C8" s="355">
        <v>300</v>
      </c>
      <c r="D8" s="345">
        <v>1000</v>
      </c>
      <c r="E8" s="345">
        <v>36</v>
      </c>
      <c r="F8" s="345" t="s">
        <v>10</v>
      </c>
      <c r="G8" s="480" t="s">
        <v>5</v>
      </c>
      <c r="H8" s="345">
        <v>94</v>
      </c>
      <c r="I8" s="345">
        <v>100</v>
      </c>
      <c r="J8" s="345">
        <v>118</v>
      </c>
      <c r="K8" s="349" t="s">
        <v>1293</v>
      </c>
      <c r="L8" s="236">
        <f>L9*1.21</f>
        <v>834.9</v>
      </c>
    </row>
    <row r="9" spans="1:14" ht="15" customHeight="1" x14ac:dyDescent="0.25">
      <c r="B9" s="335"/>
      <c r="C9" s="375"/>
      <c r="D9" s="344"/>
      <c r="E9" s="344"/>
      <c r="F9" s="344"/>
      <c r="G9" s="481"/>
      <c r="H9" s="344"/>
      <c r="I9" s="344"/>
      <c r="J9" s="344"/>
      <c r="K9" s="350"/>
      <c r="L9" s="237">
        <v>690</v>
      </c>
    </row>
    <row r="10" spans="1:14" ht="15" customHeight="1" x14ac:dyDescent="0.25">
      <c r="B10" s="338" t="s">
        <v>327</v>
      </c>
      <c r="C10" s="411">
        <v>600</v>
      </c>
      <c r="D10" s="385">
        <v>1000</v>
      </c>
      <c r="E10" s="385">
        <v>60</v>
      </c>
      <c r="F10" s="385" t="s">
        <v>10</v>
      </c>
      <c r="G10" s="478" t="s">
        <v>5</v>
      </c>
      <c r="H10" s="385">
        <v>298</v>
      </c>
      <c r="I10" s="385">
        <v>63</v>
      </c>
      <c r="J10" s="385">
        <v>80</v>
      </c>
      <c r="K10" s="357" t="s">
        <v>1293</v>
      </c>
      <c r="L10" s="214">
        <f>L11*1.21</f>
        <v>1783.54</v>
      </c>
      <c r="N10" s="218"/>
    </row>
    <row r="11" spans="1:14" ht="15" customHeight="1" x14ac:dyDescent="0.25">
      <c r="B11" s="348"/>
      <c r="C11" s="412"/>
      <c r="D11" s="400"/>
      <c r="E11" s="400"/>
      <c r="F11" s="400"/>
      <c r="G11" s="479"/>
      <c r="H11" s="400"/>
      <c r="I11" s="400"/>
      <c r="J11" s="400"/>
      <c r="K11" s="358"/>
      <c r="L11" s="238">
        <v>1474</v>
      </c>
      <c r="N11" s="231"/>
    </row>
    <row r="12" spans="1:14" ht="15" customHeight="1" x14ac:dyDescent="0.25">
      <c r="B12" s="334" t="s">
        <v>328</v>
      </c>
      <c r="C12" s="374">
        <v>600</v>
      </c>
      <c r="D12" s="340">
        <v>500</v>
      </c>
      <c r="E12" s="340">
        <v>60</v>
      </c>
      <c r="F12" s="340" t="s">
        <v>10</v>
      </c>
      <c r="G12" s="476" t="s">
        <v>5</v>
      </c>
      <c r="H12" s="340">
        <v>150</v>
      </c>
      <c r="I12" s="340">
        <v>63</v>
      </c>
      <c r="J12" s="340">
        <v>160</v>
      </c>
      <c r="K12" s="367" t="s">
        <v>1293</v>
      </c>
      <c r="L12" s="239">
        <f>L13*1.21</f>
        <v>1535.49</v>
      </c>
      <c r="N12" s="218"/>
    </row>
    <row r="13" spans="1:14" ht="15" customHeight="1" x14ac:dyDescent="0.25">
      <c r="B13" s="336"/>
      <c r="C13" s="380"/>
      <c r="D13" s="341"/>
      <c r="E13" s="341"/>
      <c r="F13" s="341"/>
      <c r="G13" s="477"/>
      <c r="H13" s="341"/>
      <c r="I13" s="341"/>
      <c r="J13" s="341"/>
      <c r="K13" s="376"/>
      <c r="L13" s="240">
        <v>1269</v>
      </c>
      <c r="N13" s="231"/>
    </row>
    <row r="14" spans="1:14" ht="18" customHeight="1" x14ac:dyDescent="0.25">
      <c r="B14" s="43"/>
      <c r="C14" s="42"/>
      <c r="D14" s="42"/>
      <c r="E14" s="42"/>
      <c r="F14" s="42"/>
      <c r="G14" s="42"/>
      <c r="H14" s="42"/>
      <c r="I14" s="42"/>
      <c r="J14" s="42"/>
      <c r="K14" s="126"/>
      <c r="L14" s="126"/>
    </row>
    <row r="15" spans="1:14" x14ac:dyDescent="0.25">
      <c r="B15" s="48" t="s">
        <v>1302</v>
      </c>
    </row>
  </sheetData>
  <mergeCells count="39">
    <mergeCell ref="K12:K13"/>
    <mergeCell ref="J12:J13"/>
    <mergeCell ref="I12:I13"/>
    <mergeCell ref="H12:H13"/>
    <mergeCell ref="G12:G13"/>
    <mergeCell ref="K8:K9"/>
    <mergeCell ref="J8:J9"/>
    <mergeCell ref="I8:I9"/>
    <mergeCell ref="H8:H9"/>
    <mergeCell ref="G8:G9"/>
    <mergeCell ref="K10:K11"/>
    <mergeCell ref="J10:J11"/>
    <mergeCell ref="I10:I11"/>
    <mergeCell ref="H10:H11"/>
    <mergeCell ref="G10:G11"/>
    <mergeCell ref="E8:E9"/>
    <mergeCell ref="F12:F13"/>
    <mergeCell ref="E12:E13"/>
    <mergeCell ref="F8:F9"/>
    <mergeCell ref="B8:B9"/>
    <mergeCell ref="B10:B11"/>
    <mergeCell ref="B12:B13"/>
    <mergeCell ref="D8:D9"/>
    <mergeCell ref="C8:C9"/>
    <mergeCell ref="F10:F11"/>
    <mergeCell ref="E10:E11"/>
    <mergeCell ref="D10:D11"/>
    <mergeCell ref="C10:C11"/>
    <mergeCell ref="D12:D13"/>
    <mergeCell ref="C12:C13"/>
    <mergeCell ref="L5:L7"/>
    <mergeCell ref="J5:J7"/>
    <mergeCell ref="B5:B7"/>
    <mergeCell ref="K5:K7"/>
    <mergeCell ref="I5:I6"/>
    <mergeCell ref="H5:H6"/>
    <mergeCell ref="G5:G6"/>
    <mergeCell ref="F5:F6"/>
    <mergeCell ref="C5:E5"/>
  </mergeCells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5"/>
  </sheetPr>
  <dimension ref="A1:O19"/>
  <sheetViews>
    <sheetView workbookViewId="0">
      <selection activeCell="L14" sqref="L14"/>
    </sheetView>
  </sheetViews>
  <sheetFormatPr defaultRowHeight="15" x14ac:dyDescent="0.25"/>
  <cols>
    <col min="2" max="2" width="14.7109375" customWidth="1"/>
    <col min="3" max="7" width="8.7109375" customWidth="1"/>
    <col min="8" max="9" width="9.7109375" customWidth="1"/>
    <col min="10" max="10" width="13.7109375" customWidth="1"/>
    <col min="11" max="12" width="9.7109375" customWidth="1"/>
  </cols>
  <sheetData>
    <row r="1" spans="1:15" x14ac:dyDescent="0.25">
      <c r="A1" t="s">
        <v>574</v>
      </c>
    </row>
    <row r="2" spans="1:15" x14ac:dyDescent="0.25">
      <c r="A2" s="36" t="s">
        <v>589</v>
      </c>
    </row>
    <row r="3" spans="1:15" x14ac:dyDescent="0.25">
      <c r="A3" s="37" t="s">
        <v>590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4"/>
      <c r="F5" s="304"/>
      <c r="G5" s="305"/>
      <c r="H5" s="467" t="s">
        <v>26</v>
      </c>
      <c r="I5" s="467" t="s">
        <v>16</v>
      </c>
      <c r="J5" s="314" t="s">
        <v>8</v>
      </c>
      <c r="K5" s="326" t="s">
        <v>9</v>
      </c>
      <c r="L5" s="452" t="s">
        <v>15</v>
      </c>
    </row>
    <row r="6" spans="1:15" ht="30" customHeight="1" thickBot="1" x14ac:dyDescent="0.3">
      <c r="B6" s="326"/>
      <c r="C6" s="105" t="s">
        <v>1150</v>
      </c>
      <c r="D6" s="105" t="s">
        <v>1151</v>
      </c>
      <c r="E6" s="105" t="s">
        <v>1152</v>
      </c>
      <c r="F6" s="105" t="s">
        <v>1179</v>
      </c>
      <c r="G6" s="140" t="s">
        <v>1178</v>
      </c>
      <c r="H6" s="442"/>
      <c r="I6" s="307"/>
      <c r="J6" s="314"/>
      <c r="K6" s="326"/>
      <c r="L6" s="452"/>
    </row>
    <row r="7" spans="1:15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06" t="s">
        <v>6</v>
      </c>
      <c r="G7" s="142" t="s">
        <v>6</v>
      </c>
      <c r="H7" s="106" t="s">
        <v>21</v>
      </c>
      <c r="I7" s="142" t="s">
        <v>13</v>
      </c>
      <c r="J7" s="305"/>
      <c r="K7" s="327"/>
      <c r="L7" s="446"/>
    </row>
    <row r="8" spans="1:15" ht="15" customHeight="1" x14ac:dyDescent="0.25">
      <c r="B8" s="347" t="s">
        <v>330</v>
      </c>
      <c r="C8" s="355">
        <v>1000</v>
      </c>
      <c r="D8" s="345">
        <v>1500</v>
      </c>
      <c r="E8" s="345">
        <v>1100</v>
      </c>
      <c r="F8" s="345">
        <v>400</v>
      </c>
      <c r="G8" s="345" t="s">
        <v>1182</v>
      </c>
      <c r="H8" s="345">
        <v>1</v>
      </c>
      <c r="I8" s="354">
        <v>1071</v>
      </c>
      <c r="J8" s="345">
        <v>16</v>
      </c>
      <c r="K8" s="349" t="s">
        <v>1293</v>
      </c>
      <c r="L8" s="236">
        <f>L9*1.21</f>
        <v>13046.22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44"/>
      <c r="I9" s="373"/>
      <c r="J9" s="344"/>
      <c r="K9" s="350"/>
      <c r="L9" s="237">
        <v>10782</v>
      </c>
      <c r="O9" s="218"/>
    </row>
    <row r="10" spans="1:15" ht="15" customHeight="1" x14ac:dyDescent="0.25">
      <c r="B10" s="338" t="s">
        <v>329</v>
      </c>
      <c r="C10" s="411">
        <v>1000</v>
      </c>
      <c r="D10" s="385">
        <v>1500</v>
      </c>
      <c r="E10" s="385">
        <v>1100</v>
      </c>
      <c r="F10" s="385">
        <v>500</v>
      </c>
      <c r="G10" s="385" t="s">
        <v>1181</v>
      </c>
      <c r="H10" s="385">
        <v>1</v>
      </c>
      <c r="I10" s="363">
        <v>1065</v>
      </c>
      <c r="J10" s="385">
        <v>16</v>
      </c>
      <c r="K10" s="357" t="s">
        <v>1293</v>
      </c>
      <c r="L10" s="214">
        <f>L11*1.21</f>
        <v>13046.22</v>
      </c>
      <c r="O10" s="231"/>
    </row>
    <row r="11" spans="1:15" ht="15" customHeight="1" x14ac:dyDescent="0.25">
      <c r="B11" s="348"/>
      <c r="C11" s="412"/>
      <c r="D11" s="400"/>
      <c r="E11" s="400"/>
      <c r="F11" s="400"/>
      <c r="G11" s="400"/>
      <c r="H11" s="400"/>
      <c r="I11" s="364"/>
      <c r="J11" s="400"/>
      <c r="K11" s="358"/>
      <c r="L11" s="238">
        <v>10782</v>
      </c>
      <c r="O11" s="218"/>
    </row>
    <row r="12" spans="1:15" ht="15" customHeight="1" x14ac:dyDescent="0.25">
      <c r="B12" s="334" t="s">
        <v>1379</v>
      </c>
      <c r="C12" s="374">
        <v>1000</v>
      </c>
      <c r="D12" s="340">
        <v>1500</v>
      </c>
      <c r="E12" s="340">
        <v>1100</v>
      </c>
      <c r="F12" s="340">
        <v>600</v>
      </c>
      <c r="G12" s="340" t="s">
        <v>1180</v>
      </c>
      <c r="H12" s="340">
        <v>1</v>
      </c>
      <c r="I12" s="372">
        <v>1060</v>
      </c>
      <c r="J12" s="340">
        <v>16</v>
      </c>
      <c r="K12" s="367" t="s">
        <v>1293</v>
      </c>
      <c r="L12" s="239">
        <f>L13*1.21</f>
        <v>13046.22</v>
      </c>
      <c r="O12" s="231"/>
    </row>
    <row r="13" spans="1:15" ht="15" customHeight="1" x14ac:dyDescent="0.25">
      <c r="B13" s="336"/>
      <c r="C13" s="380"/>
      <c r="D13" s="341"/>
      <c r="E13" s="341"/>
      <c r="F13" s="341"/>
      <c r="G13" s="341"/>
      <c r="H13" s="341"/>
      <c r="I13" s="379"/>
      <c r="J13" s="341"/>
      <c r="K13" s="376"/>
      <c r="L13" s="240">
        <v>10782</v>
      </c>
    </row>
    <row r="14" spans="1:15" ht="18" customHeight="1" x14ac:dyDescent="0.25">
      <c r="B14" s="43"/>
      <c r="C14" s="42"/>
      <c r="D14" s="42"/>
      <c r="E14" s="42"/>
      <c r="F14" s="42"/>
      <c r="G14" s="42"/>
      <c r="H14" s="42"/>
      <c r="I14" s="42"/>
      <c r="J14" s="42"/>
      <c r="K14" s="126"/>
      <c r="L14" s="126"/>
    </row>
    <row r="15" spans="1:15" x14ac:dyDescent="0.25">
      <c r="B15" s="48" t="s">
        <v>1302</v>
      </c>
    </row>
    <row r="17" spans="2:8" x14ac:dyDescent="0.25">
      <c r="B17" s="48" t="s">
        <v>661</v>
      </c>
      <c r="C17" s="48" t="s">
        <v>841</v>
      </c>
      <c r="D17" s="48"/>
      <c r="E17" s="48"/>
      <c r="F17" s="48"/>
      <c r="G17" s="48"/>
      <c r="H17" s="48"/>
    </row>
    <row r="18" spans="2:8" x14ac:dyDescent="0.25">
      <c r="B18" s="48"/>
      <c r="C18" s="49" t="s">
        <v>759</v>
      </c>
      <c r="D18" s="49"/>
      <c r="E18" s="49"/>
      <c r="F18" s="49" t="s">
        <v>670</v>
      </c>
      <c r="G18" s="49"/>
    </row>
    <row r="19" spans="2:8" x14ac:dyDescent="0.25">
      <c r="B19" s="48"/>
      <c r="C19" s="52">
        <v>40</v>
      </c>
      <c r="D19" s="52"/>
      <c r="E19" s="52"/>
      <c r="F19" s="55" t="s">
        <v>842</v>
      </c>
      <c r="G19" s="52"/>
    </row>
  </sheetData>
  <mergeCells count="37">
    <mergeCell ref="F12:F13"/>
    <mergeCell ref="E12:E13"/>
    <mergeCell ref="D12:D13"/>
    <mergeCell ref="C12:C13"/>
    <mergeCell ref="K12:K13"/>
    <mergeCell ref="J12:J13"/>
    <mergeCell ref="I12:I13"/>
    <mergeCell ref="H12:H13"/>
    <mergeCell ref="G12:G13"/>
    <mergeCell ref="G10:G11"/>
    <mergeCell ref="F10:F11"/>
    <mergeCell ref="E10:E11"/>
    <mergeCell ref="D10:D11"/>
    <mergeCell ref="C10:C11"/>
    <mergeCell ref="B8:B9"/>
    <mergeCell ref="B10:B11"/>
    <mergeCell ref="B12:B13"/>
    <mergeCell ref="K8:K9"/>
    <mergeCell ref="J8:J9"/>
    <mergeCell ref="I8:I9"/>
    <mergeCell ref="H8:H9"/>
    <mergeCell ref="G8:G9"/>
    <mergeCell ref="F8:F9"/>
    <mergeCell ref="E8:E9"/>
    <mergeCell ref="D8:D9"/>
    <mergeCell ref="C8:C9"/>
    <mergeCell ref="K10:K11"/>
    <mergeCell ref="J10:J11"/>
    <mergeCell ref="I10:I11"/>
    <mergeCell ref="H10:H11"/>
    <mergeCell ref="L5:L7"/>
    <mergeCell ref="J5:J7"/>
    <mergeCell ref="B5:B7"/>
    <mergeCell ref="K5:K7"/>
    <mergeCell ref="I5:I6"/>
    <mergeCell ref="H5:H6"/>
    <mergeCell ref="C5:G5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5"/>
  </sheetPr>
  <dimension ref="A1:M20"/>
  <sheetViews>
    <sheetView workbookViewId="0">
      <selection activeCell="K14" sqref="K14"/>
    </sheetView>
  </sheetViews>
  <sheetFormatPr defaultRowHeight="15" x14ac:dyDescent="0.25"/>
  <cols>
    <col min="2" max="2" width="15.7109375" customWidth="1"/>
    <col min="3" max="5" width="7.7109375" customWidth="1"/>
    <col min="6" max="8" width="9.7109375" customWidth="1"/>
    <col min="9" max="9" width="13.7109375" customWidth="1"/>
    <col min="10" max="11" width="9.7109375" customWidth="1"/>
  </cols>
  <sheetData>
    <row r="1" spans="1:13" x14ac:dyDescent="0.25">
      <c r="A1" t="s">
        <v>574</v>
      </c>
    </row>
    <row r="2" spans="1:13" x14ac:dyDescent="0.25">
      <c r="A2" s="36" t="s">
        <v>589</v>
      </c>
    </row>
    <row r="3" spans="1:13" x14ac:dyDescent="0.25">
      <c r="A3" s="37" t="s">
        <v>591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467" t="s">
        <v>16</v>
      </c>
      <c r="I5" s="314" t="s">
        <v>8</v>
      </c>
      <c r="J5" s="326" t="s">
        <v>9</v>
      </c>
      <c r="K5" s="452" t="s">
        <v>15</v>
      </c>
    </row>
    <row r="6" spans="1:13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07"/>
      <c r="I6" s="314"/>
      <c r="J6" s="326"/>
      <c r="K6" s="452"/>
    </row>
    <row r="7" spans="1:13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38" t="s">
        <v>23</v>
      </c>
      <c r="H7" s="142" t="s">
        <v>13</v>
      </c>
      <c r="I7" s="305"/>
      <c r="J7" s="327"/>
      <c r="K7" s="446"/>
    </row>
    <row r="8" spans="1:13" ht="15" customHeight="1" x14ac:dyDescent="0.25">
      <c r="B8" s="347" t="s">
        <v>331</v>
      </c>
      <c r="C8" s="355">
        <v>590</v>
      </c>
      <c r="D8" s="345">
        <v>145</v>
      </c>
      <c r="E8" s="345" t="s">
        <v>1185</v>
      </c>
      <c r="F8" s="345">
        <v>40</v>
      </c>
      <c r="G8" s="345">
        <v>840</v>
      </c>
      <c r="H8" s="345">
        <v>21</v>
      </c>
      <c r="I8" s="354">
        <v>1000</v>
      </c>
      <c r="J8" s="349" t="s">
        <v>1293</v>
      </c>
      <c r="K8" s="236">
        <f>K9*1.21</f>
        <v>337.59</v>
      </c>
    </row>
    <row r="9" spans="1:13" ht="15" customHeight="1" x14ac:dyDescent="0.25">
      <c r="B9" s="335"/>
      <c r="C9" s="375"/>
      <c r="D9" s="344"/>
      <c r="E9" s="344"/>
      <c r="F9" s="344"/>
      <c r="G9" s="344"/>
      <c r="H9" s="344"/>
      <c r="I9" s="373"/>
      <c r="J9" s="350"/>
      <c r="K9" s="237">
        <v>279</v>
      </c>
      <c r="M9" s="218"/>
    </row>
    <row r="10" spans="1:13" ht="15" customHeight="1" x14ac:dyDescent="0.25">
      <c r="B10" s="338" t="s">
        <v>332</v>
      </c>
      <c r="C10" s="411">
        <v>790</v>
      </c>
      <c r="D10" s="385">
        <v>150</v>
      </c>
      <c r="E10" s="385" t="s">
        <v>1184</v>
      </c>
      <c r="F10" s="385">
        <v>40</v>
      </c>
      <c r="G10" s="363">
        <v>1520</v>
      </c>
      <c r="H10" s="385">
        <v>38</v>
      </c>
      <c r="I10" s="385">
        <v>600</v>
      </c>
      <c r="J10" s="357" t="s">
        <v>1293</v>
      </c>
      <c r="K10" s="214">
        <f>K11*1.21</f>
        <v>415.03</v>
      </c>
      <c r="M10" s="231"/>
    </row>
    <row r="11" spans="1:13" ht="1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343</v>
      </c>
      <c r="M11" s="218"/>
    </row>
    <row r="12" spans="1:13" ht="15" customHeight="1" x14ac:dyDescent="0.25">
      <c r="B12" s="334" t="s">
        <v>1380</v>
      </c>
      <c r="C12" s="374">
        <v>790</v>
      </c>
      <c r="D12" s="340">
        <v>130</v>
      </c>
      <c r="E12" s="340" t="s">
        <v>1183</v>
      </c>
      <c r="F12" s="340">
        <v>40</v>
      </c>
      <c r="G12" s="340">
        <v>960</v>
      </c>
      <c r="H12" s="340">
        <v>24</v>
      </c>
      <c r="I12" s="372">
        <v>600</v>
      </c>
      <c r="J12" s="367" t="s">
        <v>1293</v>
      </c>
      <c r="K12" s="239">
        <f>K13*1.21</f>
        <v>382.36</v>
      </c>
      <c r="M12" s="231"/>
    </row>
    <row r="13" spans="1:13" ht="15" customHeight="1" x14ac:dyDescent="0.25">
      <c r="B13" s="336"/>
      <c r="C13" s="380"/>
      <c r="D13" s="341"/>
      <c r="E13" s="341"/>
      <c r="F13" s="341"/>
      <c r="G13" s="341"/>
      <c r="H13" s="341"/>
      <c r="I13" s="379"/>
      <c r="J13" s="376"/>
      <c r="K13" s="240">
        <v>316</v>
      </c>
    </row>
    <row r="14" spans="1:13" ht="18" customHeight="1" x14ac:dyDescent="0.25">
      <c r="B14" s="43"/>
      <c r="C14" s="42"/>
      <c r="D14" s="42"/>
      <c r="E14" s="42"/>
      <c r="F14" s="42"/>
      <c r="G14" s="42"/>
      <c r="H14" s="42"/>
      <c r="I14" s="42"/>
      <c r="J14" s="126"/>
      <c r="K14" s="126"/>
    </row>
    <row r="15" spans="1:13" x14ac:dyDescent="0.25">
      <c r="B15" s="48" t="s">
        <v>1302</v>
      </c>
    </row>
    <row r="17" spans="2:8" x14ac:dyDescent="0.25">
      <c r="B17" s="48" t="s">
        <v>661</v>
      </c>
      <c r="C17" s="48" t="s">
        <v>843</v>
      </c>
      <c r="D17" s="48"/>
      <c r="E17" s="48"/>
      <c r="F17" s="48"/>
    </row>
    <row r="18" spans="2:8" x14ac:dyDescent="0.25">
      <c r="B18" s="48"/>
      <c r="C18" s="49" t="s">
        <v>760</v>
      </c>
      <c r="D18" s="49"/>
      <c r="E18" s="49"/>
      <c r="F18" s="49" t="s">
        <v>705</v>
      </c>
      <c r="G18" s="48"/>
      <c r="H18" s="48"/>
    </row>
    <row r="19" spans="2:8" x14ac:dyDescent="0.25">
      <c r="B19" s="48"/>
      <c r="C19" s="50" t="s">
        <v>761</v>
      </c>
      <c r="D19" s="50"/>
      <c r="E19" s="50"/>
      <c r="F19" s="55" t="s">
        <v>762</v>
      </c>
      <c r="G19" s="48"/>
    </row>
    <row r="20" spans="2:8" x14ac:dyDescent="0.25">
      <c r="G20" s="48"/>
    </row>
  </sheetData>
  <mergeCells count="35">
    <mergeCell ref="J12:J13"/>
    <mergeCell ref="J10:J11"/>
    <mergeCell ref="I10:I11"/>
    <mergeCell ref="H10:H11"/>
    <mergeCell ref="G10:G11"/>
    <mergeCell ref="F10:F11"/>
    <mergeCell ref="J8:J9"/>
    <mergeCell ref="I8:I9"/>
    <mergeCell ref="H8:H9"/>
    <mergeCell ref="G8:G9"/>
    <mergeCell ref="F8:F9"/>
    <mergeCell ref="B8:B9"/>
    <mergeCell ref="B10:B11"/>
    <mergeCell ref="B12:B13"/>
    <mergeCell ref="I12:I13"/>
    <mergeCell ref="H12:H13"/>
    <mergeCell ref="G12:G13"/>
    <mergeCell ref="F12:F13"/>
    <mergeCell ref="E12:E13"/>
    <mergeCell ref="D12:D13"/>
    <mergeCell ref="C12:C13"/>
    <mergeCell ref="E8:E9"/>
    <mergeCell ref="D8:D9"/>
    <mergeCell ref="C8:C9"/>
    <mergeCell ref="E10:E11"/>
    <mergeCell ref="D10:D11"/>
    <mergeCell ref="C10:C11"/>
    <mergeCell ref="K5:K7"/>
    <mergeCell ref="I5:I7"/>
    <mergeCell ref="B5:B7"/>
    <mergeCell ref="J5:J7"/>
    <mergeCell ref="H5:H6"/>
    <mergeCell ref="G5:G6"/>
    <mergeCell ref="F5:F6"/>
    <mergeCell ref="C5:E5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5"/>
  </sheetPr>
  <dimension ref="A1:L27"/>
  <sheetViews>
    <sheetView workbookViewId="0">
      <selection activeCell="I29" sqref="I29"/>
    </sheetView>
  </sheetViews>
  <sheetFormatPr defaultRowHeight="15" x14ac:dyDescent="0.25"/>
  <cols>
    <col min="2" max="2" width="22.7109375" customWidth="1"/>
    <col min="3" max="5" width="8.7109375" customWidth="1"/>
    <col min="6" max="7" width="9.7109375" customWidth="1"/>
    <col min="8" max="8" width="13.7109375" customWidth="1"/>
    <col min="9" max="10" width="9.7109375" customWidth="1"/>
  </cols>
  <sheetData>
    <row r="1" spans="1:12" x14ac:dyDescent="0.25">
      <c r="A1" t="s">
        <v>574</v>
      </c>
    </row>
    <row r="2" spans="1:12" x14ac:dyDescent="0.25">
      <c r="A2" s="36" t="s">
        <v>589</v>
      </c>
    </row>
    <row r="3" spans="1:12" x14ac:dyDescent="0.25">
      <c r="A3" s="37" t="s">
        <v>333</v>
      </c>
    </row>
    <row r="5" spans="1:12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4" t="s">
        <v>8</v>
      </c>
      <c r="I5" s="326" t="s">
        <v>9</v>
      </c>
      <c r="J5" s="452" t="s">
        <v>15</v>
      </c>
    </row>
    <row r="6" spans="1:12" ht="18" customHeight="1" thickBot="1" x14ac:dyDescent="0.3">
      <c r="B6" s="326"/>
      <c r="C6" s="105" t="s">
        <v>914</v>
      </c>
      <c r="D6" s="105" t="s">
        <v>1162</v>
      </c>
      <c r="E6" s="140" t="s">
        <v>1152</v>
      </c>
      <c r="F6" s="442"/>
      <c r="G6" s="307"/>
      <c r="H6" s="314"/>
      <c r="I6" s="326"/>
      <c r="J6" s="452"/>
    </row>
    <row r="7" spans="1:12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38" t="s">
        <v>13</v>
      </c>
      <c r="H7" s="456"/>
      <c r="I7" s="327"/>
      <c r="J7" s="446"/>
    </row>
    <row r="8" spans="1:12" ht="15" customHeight="1" x14ac:dyDescent="0.25">
      <c r="B8" s="347" t="s">
        <v>334</v>
      </c>
      <c r="C8" s="355">
        <v>2200</v>
      </c>
      <c r="D8" s="345">
        <v>100</v>
      </c>
      <c r="E8" s="345">
        <v>2700</v>
      </c>
      <c r="F8" s="345" t="s">
        <v>10</v>
      </c>
      <c r="G8" s="354">
        <v>2100</v>
      </c>
      <c r="H8" s="345">
        <v>11</v>
      </c>
      <c r="I8" s="349" t="s">
        <v>1293</v>
      </c>
      <c r="J8" s="484" t="s">
        <v>883</v>
      </c>
    </row>
    <row r="9" spans="1:12" ht="15" customHeight="1" x14ac:dyDescent="0.25">
      <c r="B9" s="335"/>
      <c r="C9" s="375"/>
      <c r="D9" s="344"/>
      <c r="E9" s="344"/>
      <c r="F9" s="344"/>
      <c r="G9" s="373"/>
      <c r="H9" s="344"/>
      <c r="I9" s="350"/>
      <c r="J9" s="482"/>
      <c r="L9" s="218"/>
    </row>
    <row r="10" spans="1:12" ht="15" customHeight="1" x14ac:dyDescent="0.25">
      <c r="B10" s="338" t="s">
        <v>335</v>
      </c>
      <c r="C10" s="411">
        <v>2200</v>
      </c>
      <c r="D10" s="385">
        <v>245</v>
      </c>
      <c r="E10" s="385">
        <v>2700</v>
      </c>
      <c r="F10" s="385" t="s">
        <v>10</v>
      </c>
      <c r="G10" s="363">
        <v>2800</v>
      </c>
      <c r="H10" s="385">
        <v>8</v>
      </c>
      <c r="I10" s="357" t="s">
        <v>1293</v>
      </c>
      <c r="J10" s="491" t="s">
        <v>883</v>
      </c>
      <c r="L10" s="231"/>
    </row>
    <row r="11" spans="1:12" ht="15" customHeight="1" x14ac:dyDescent="0.25">
      <c r="B11" s="348"/>
      <c r="C11" s="412"/>
      <c r="D11" s="400"/>
      <c r="E11" s="400"/>
      <c r="F11" s="400"/>
      <c r="G11" s="364"/>
      <c r="H11" s="400"/>
      <c r="I11" s="358"/>
      <c r="J11" s="491"/>
      <c r="L11" s="218"/>
    </row>
    <row r="12" spans="1:12" ht="15" customHeight="1" x14ac:dyDescent="0.25">
      <c r="B12" s="334" t="s">
        <v>336</v>
      </c>
      <c r="C12" s="374">
        <v>2500</v>
      </c>
      <c r="D12" s="340">
        <v>100</v>
      </c>
      <c r="E12" s="340">
        <v>3000</v>
      </c>
      <c r="F12" s="340" t="s">
        <v>10</v>
      </c>
      <c r="G12" s="372">
        <v>2800</v>
      </c>
      <c r="H12" s="340">
        <v>8</v>
      </c>
      <c r="I12" s="367" t="s">
        <v>1293</v>
      </c>
      <c r="J12" s="482" t="s">
        <v>883</v>
      </c>
      <c r="L12" s="231"/>
    </row>
    <row r="13" spans="1:12" ht="15" customHeight="1" x14ac:dyDescent="0.25">
      <c r="B13" s="335"/>
      <c r="C13" s="375"/>
      <c r="D13" s="344"/>
      <c r="E13" s="344"/>
      <c r="F13" s="344"/>
      <c r="G13" s="373"/>
      <c r="H13" s="344"/>
      <c r="I13" s="350"/>
      <c r="J13" s="482"/>
    </row>
    <row r="14" spans="1:12" ht="15" customHeight="1" x14ac:dyDescent="0.25">
      <c r="B14" s="338" t="s">
        <v>337</v>
      </c>
      <c r="C14" s="411">
        <v>2500</v>
      </c>
      <c r="D14" s="385">
        <v>245</v>
      </c>
      <c r="E14" s="385">
        <v>3000</v>
      </c>
      <c r="F14" s="385" t="s">
        <v>10</v>
      </c>
      <c r="G14" s="363">
        <v>3800</v>
      </c>
      <c r="H14" s="385">
        <v>6</v>
      </c>
      <c r="I14" s="357" t="s">
        <v>1293</v>
      </c>
      <c r="J14" s="491" t="s">
        <v>883</v>
      </c>
    </row>
    <row r="15" spans="1:12" ht="15" customHeight="1" x14ac:dyDescent="0.25">
      <c r="B15" s="348"/>
      <c r="C15" s="412"/>
      <c r="D15" s="400"/>
      <c r="E15" s="400"/>
      <c r="F15" s="400"/>
      <c r="G15" s="364"/>
      <c r="H15" s="400"/>
      <c r="I15" s="358"/>
      <c r="J15" s="491"/>
    </row>
    <row r="16" spans="1:12" ht="15" customHeight="1" x14ac:dyDescent="0.25">
      <c r="B16" s="334" t="s">
        <v>338</v>
      </c>
      <c r="C16" s="374">
        <v>3000</v>
      </c>
      <c r="D16" s="340">
        <v>100</v>
      </c>
      <c r="E16" s="340">
        <v>3500</v>
      </c>
      <c r="F16" s="340" t="s">
        <v>10</v>
      </c>
      <c r="G16" s="372">
        <v>4400</v>
      </c>
      <c r="H16" s="340">
        <v>5</v>
      </c>
      <c r="I16" s="367" t="s">
        <v>1293</v>
      </c>
      <c r="J16" s="482" t="s">
        <v>883</v>
      </c>
    </row>
    <row r="17" spans="2:10" ht="15" customHeight="1" x14ac:dyDescent="0.25">
      <c r="B17" s="335"/>
      <c r="C17" s="375"/>
      <c r="D17" s="344"/>
      <c r="E17" s="344"/>
      <c r="F17" s="344"/>
      <c r="G17" s="373"/>
      <c r="H17" s="344"/>
      <c r="I17" s="350"/>
      <c r="J17" s="482"/>
    </row>
    <row r="18" spans="2:10" ht="15" customHeight="1" x14ac:dyDescent="0.25">
      <c r="B18" s="338" t="s">
        <v>339</v>
      </c>
      <c r="C18" s="411">
        <v>3000</v>
      </c>
      <c r="D18" s="385">
        <v>245</v>
      </c>
      <c r="E18" s="385">
        <v>3500</v>
      </c>
      <c r="F18" s="385" t="s">
        <v>10</v>
      </c>
      <c r="G18" s="363">
        <v>5800</v>
      </c>
      <c r="H18" s="385">
        <v>4</v>
      </c>
      <c r="I18" s="357" t="s">
        <v>1293</v>
      </c>
      <c r="J18" s="491" t="s">
        <v>883</v>
      </c>
    </row>
    <row r="19" spans="2:10" ht="15" customHeight="1" x14ac:dyDescent="0.25">
      <c r="B19" s="383"/>
      <c r="C19" s="395"/>
      <c r="D19" s="386"/>
      <c r="E19" s="386"/>
      <c r="F19" s="386"/>
      <c r="G19" s="394"/>
      <c r="H19" s="386"/>
      <c r="I19" s="391"/>
      <c r="J19" s="493"/>
    </row>
    <row r="20" spans="2:10" ht="18" customHeight="1" x14ac:dyDescent="0.25">
      <c r="B20" s="43"/>
      <c r="C20" s="42"/>
      <c r="D20" s="42"/>
      <c r="E20" s="42"/>
      <c r="F20" s="42"/>
      <c r="G20" s="42"/>
      <c r="H20" s="42"/>
      <c r="I20" s="126"/>
      <c r="J20" s="126"/>
    </row>
    <row r="21" spans="2:10" x14ac:dyDescent="0.25">
      <c r="B21" s="48" t="s">
        <v>1302</v>
      </c>
    </row>
    <row r="23" spans="2:10" x14ac:dyDescent="0.25">
      <c r="B23" s="48" t="s">
        <v>661</v>
      </c>
      <c r="C23" s="48" t="s">
        <v>844</v>
      </c>
      <c r="D23" s="48"/>
      <c r="E23" s="48"/>
      <c r="F23" s="48"/>
      <c r="G23" s="48"/>
    </row>
    <row r="24" spans="2:10" x14ac:dyDescent="0.25">
      <c r="B24" s="48"/>
      <c r="C24" s="49" t="s">
        <v>763</v>
      </c>
      <c r="D24" s="49"/>
      <c r="E24" s="49"/>
      <c r="F24" s="49" t="s">
        <v>670</v>
      </c>
    </row>
    <row r="25" spans="2:10" x14ac:dyDescent="0.25">
      <c r="B25" s="48"/>
      <c r="C25" s="50" t="s">
        <v>764</v>
      </c>
      <c r="D25" s="50"/>
      <c r="E25" s="50"/>
      <c r="F25" s="50" t="s">
        <v>845</v>
      </c>
    </row>
    <row r="26" spans="2:10" x14ac:dyDescent="0.25">
      <c r="B26" s="48"/>
      <c r="C26" s="51" t="s">
        <v>757</v>
      </c>
      <c r="D26" s="51"/>
      <c r="E26" s="51"/>
      <c r="F26" s="51" t="s">
        <v>664</v>
      </c>
    </row>
    <row r="27" spans="2:10" x14ac:dyDescent="0.25">
      <c r="B27" s="48"/>
      <c r="C27" s="51"/>
      <c r="D27" s="51"/>
      <c r="E27" s="51"/>
      <c r="F27" s="51" t="s">
        <v>731</v>
      </c>
    </row>
  </sheetData>
  <mergeCells count="61">
    <mergeCell ref="J8:J9"/>
    <mergeCell ref="J18:J19"/>
    <mergeCell ref="J16:J17"/>
    <mergeCell ref="J14:J15"/>
    <mergeCell ref="J12:J13"/>
    <mergeCell ref="J10:J11"/>
    <mergeCell ref="D8:D9"/>
    <mergeCell ref="C8:C9"/>
    <mergeCell ref="I8:I9"/>
    <mergeCell ref="H8:H9"/>
    <mergeCell ref="G8:G9"/>
    <mergeCell ref="F8:F9"/>
    <mergeCell ref="E8:E9"/>
    <mergeCell ref="D10:D11"/>
    <mergeCell ref="C10:C11"/>
    <mergeCell ref="I12:I13"/>
    <mergeCell ref="H12:H13"/>
    <mergeCell ref="G12:G13"/>
    <mergeCell ref="F12:F13"/>
    <mergeCell ref="E12:E13"/>
    <mergeCell ref="D12:D13"/>
    <mergeCell ref="C12:C13"/>
    <mergeCell ref="I10:I11"/>
    <mergeCell ref="H10:H11"/>
    <mergeCell ref="G10:G11"/>
    <mergeCell ref="F10:F11"/>
    <mergeCell ref="E10:E11"/>
    <mergeCell ref="H18:H19"/>
    <mergeCell ref="G18:G19"/>
    <mergeCell ref="E18:E19"/>
    <mergeCell ref="D18:D19"/>
    <mergeCell ref="C18:C19"/>
    <mergeCell ref="F18:F19"/>
    <mergeCell ref="B18:B19"/>
    <mergeCell ref="I14:I15"/>
    <mergeCell ref="H14:H15"/>
    <mergeCell ref="G14:G15"/>
    <mergeCell ref="F14:F15"/>
    <mergeCell ref="E14:E15"/>
    <mergeCell ref="D14:D15"/>
    <mergeCell ref="C14:C15"/>
    <mergeCell ref="I16:I17"/>
    <mergeCell ref="H16:H17"/>
    <mergeCell ref="G16:G17"/>
    <mergeCell ref="F16:F17"/>
    <mergeCell ref="E16:E17"/>
    <mergeCell ref="D16:D17"/>
    <mergeCell ref="C16:C17"/>
    <mergeCell ref="I18:I19"/>
    <mergeCell ref="B8:B9"/>
    <mergeCell ref="B10:B11"/>
    <mergeCell ref="B12:B13"/>
    <mergeCell ref="B14:B15"/>
    <mergeCell ref="B16:B17"/>
    <mergeCell ref="J5:J7"/>
    <mergeCell ref="H5:H7"/>
    <mergeCell ref="B5:B7"/>
    <mergeCell ref="I5:I7"/>
    <mergeCell ref="G5:G6"/>
    <mergeCell ref="F5:F6"/>
    <mergeCell ref="C5:E5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5"/>
  </sheetPr>
  <dimension ref="A1:M27"/>
  <sheetViews>
    <sheetView workbookViewId="0">
      <selection activeCell="I27" sqref="I27"/>
    </sheetView>
  </sheetViews>
  <sheetFormatPr defaultRowHeight="15" x14ac:dyDescent="0.25"/>
  <cols>
    <col min="2" max="2" width="16.7109375" customWidth="1"/>
    <col min="3" max="5" width="8.7109375" customWidth="1"/>
    <col min="6" max="7" width="9.7109375" customWidth="1"/>
    <col min="8" max="8" width="13.7109375" customWidth="1"/>
    <col min="9" max="10" width="9.7109375" customWidth="1"/>
  </cols>
  <sheetData>
    <row r="1" spans="1:13" x14ac:dyDescent="0.25">
      <c r="A1" t="s">
        <v>574</v>
      </c>
    </row>
    <row r="2" spans="1:13" x14ac:dyDescent="0.25">
      <c r="A2" s="36" t="s">
        <v>592</v>
      </c>
    </row>
    <row r="3" spans="1:13" x14ac:dyDescent="0.25">
      <c r="A3" s="37" t="s">
        <v>593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4" t="s">
        <v>8</v>
      </c>
      <c r="I5" s="326" t="s">
        <v>9</v>
      </c>
      <c r="J5" s="452" t="s">
        <v>15</v>
      </c>
    </row>
    <row r="6" spans="1:13" ht="18" customHeight="1" thickBot="1" x14ac:dyDescent="0.3">
      <c r="B6" s="326"/>
      <c r="C6" s="105" t="s">
        <v>914</v>
      </c>
      <c r="D6" s="105" t="s">
        <v>1162</v>
      </c>
      <c r="E6" s="140" t="s">
        <v>1152</v>
      </c>
      <c r="F6" s="442"/>
      <c r="G6" s="307"/>
      <c r="H6" s="314"/>
      <c r="I6" s="326"/>
      <c r="J6" s="452"/>
    </row>
    <row r="7" spans="1:13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42" t="s">
        <v>13</v>
      </c>
      <c r="H7" s="305"/>
      <c r="I7" s="327"/>
      <c r="J7" s="446"/>
    </row>
    <row r="8" spans="1:13" ht="15" customHeight="1" x14ac:dyDescent="0.25">
      <c r="B8" s="347" t="s">
        <v>776</v>
      </c>
      <c r="C8" s="355">
        <v>2200</v>
      </c>
      <c r="D8" s="345">
        <v>200</v>
      </c>
      <c r="E8" s="345">
        <v>2700</v>
      </c>
      <c r="F8" s="345" t="s">
        <v>10</v>
      </c>
      <c r="G8" s="354">
        <v>2600</v>
      </c>
      <c r="H8" s="345">
        <v>9</v>
      </c>
      <c r="I8" s="349" t="s">
        <v>1293</v>
      </c>
      <c r="J8" s="484" t="s">
        <v>883</v>
      </c>
      <c r="M8" s="218"/>
    </row>
    <row r="9" spans="1:13" ht="15" customHeight="1" x14ac:dyDescent="0.25">
      <c r="B9" s="335"/>
      <c r="C9" s="375"/>
      <c r="D9" s="344"/>
      <c r="E9" s="344"/>
      <c r="F9" s="344"/>
      <c r="G9" s="373"/>
      <c r="H9" s="344"/>
      <c r="I9" s="350"/>
      <c r="J9" s="482"/>
      <c r="M9" s="231"/>
    </row>
    <row r="10" spans="1:13" ht="22.5" customHeight="1" x14ac:dyDescent="0.25">
      <c r="B10" s="338" t="s">
        <v>340</v>
      </c>
      <c r="C10" s="411">
        <v>2200</v>
      </c>
      <c r="D10" s="385">
        <v>345</v>
      </c>
      <c r="E10" s="385">
        <v>2700</v>
      </c>
      <c r="F10" s="385" t="s">
        <v>10</v>
      </c>
      <c r="G10" s="363">
        <v>3500</v>
      </c>
      <c r="H10" s="385">
        <v>6</v>
      </c>
      <c r="I10" s="357" t="s">
        <v>1293</v>
      </c>
      <c r="J10" s="491" t="s">
        <v>883</v>
      </c>
      <c r="M10" s="218"/>
    </row>
    <row r="11" spans="1:13" ht="22.5" customHeight="1" x14ac:dyDescent="0.25">
      <c r="B11" s="348"/>
      <c r="C11" s="412"/>
      <c r="D11" s="400"/>
      <c r="E11" s="400"/>
      <c r="F11" s="400"/>
      <c r="G11" s="364"/>
      <c r="H11" s="400"/>
      <c r="I11" s="358"/>
      <c r="J11" s="491"/>
      <c r="M11" s="231"/>
    </row>
    <row r="12" spans="1:13" ht="15" customHeight="1" x14ac:dyDescent="0.25">
      <c r="B12" s="334" t="s">
        <v>777</v>
      </c>
      <c r="C12" s="374">
        <v>2500</v>
      </c>
      <c r="D12" s="340">
        <v>200</v>
      </c>
      <c r="E12" s="340">
        <v>3000</v>
      </c>
      <c r="F12" s="340" t="s">
        <v>10</v>
      </c>
      <c r="G12" s="372">
        <v>3400</v>
      </c>
      <c r="H12" s="340">
        <v>7</v>
      </c>
      <c r="I12" s="367" t="s">
        <v>1293</v>
      </c>
      <c r="J12" s="482" t="s">
        <v>883</v>
      </c>
    </row>
    <row r="13" spans="1:13" ht="15" customHeight="1" x14ac:dyDescent="0.25">
      <c r="B13" s="335"/>
      <c r="C13" s="375"/>
      <c r="D13" s="344"/>
      <c r="E13" s="344"/>
      <c r="F13" s="344"/>
      <c r="G13" s="373"/>
      <c r="H13" s="344"/>
      <c r="I13" s="350"/>
      <c r="J13" s="482"/>
    </row>
    <row r="14" spans="1:13" ht="22.5" customHeight="1" x14ac:dyDescent="0.25">
      <c r="B14" s="338" t="s">
        <v>341</v>
      </c>
      <c r="C14" s="411">
        <v>2500</v>
      </c>
      <c r="D14" s="385">
        <v>345</v>
      </c>
      <c r="E14" s="385">
        <v>3000</v>
      </c>
      <c r="F14" s="385" t="s">
        <v>10</v>
      </c>
      <c r="G14" s="363">
        <v>4500</v>
      </c>
      <c r="H14" s="385">
        <v>5</v>
      </c>
      <c r="I14" s="357" t="s">
        <v>1293</v>
      </c>
      <c r="J14" s="491" t="s">
        <v>883</v>
      </c>
    </row>
    <row r="15" spans="1:13" ht="22.5" customHeight="1" x14ac:dyDescent="0.25">
      <c r="B15" s="348"/>
      <c r="C15" s="412"/>
      <c r="D15" s="400"/>
      <c r="E15" s="400"/>
      <c r="F15" s="400"/>
      <c r="G15" s="364"/>
      <c r="H15" s="400"/>
      <c r="I15" s="358"/>
      <c r="J15" s="491"/>
    </row>
    <row r="16" spans="1:13" ht="15" customHeight="1" x14ac:dyDescent="0.25">
      <c r="B16" s="334" t="s">
        <v>778</v>
      </c>
      <c r="C16" s="374">
        <v>3000</v>
      </c>
      <c r="D16" s="340">
        <v>200</v>
      </c>
      <c r="E16" s="340">
        <v>3500</v>
      </c>
      <c r="F16" s="340" t="s">
        <v>10</v>
      </c>
      <c r="G16" s="372">
        <v>4900</v>
      </c>
      <c r="H16" s="340">
        <v>4</v>
      </c>
      <c r="I16" s="367" t="s">
        <v>1293</v>
      </c>
      <c r="J16" s="482" t="s">
        <v>883</v>
      </c>
    </row>
    <row r="17" spans="2:10" ht="15" customHeight="1" x14ac:dyDescent="0.25">
      <c r="B17" s="335"/>
      <c r="C17" s="375"/>
      <c r="D17" s="344"/>
      <c r="E17" s="344"/>
      <c r="F17" s="344"/>
      <c r="G17" s="373"/>
      <c r="H17" s="344"/>
      <c r="I17" s="350"/>
      <c r="J17" s="482"/>
    </row>
    <row r="18" spans="2:10" ht="22.5" customHeight="1" x14ac:dyDescent="0.25">
      <c r="B18" s="338" t="s">
        <v>342</v>
      </c>
      <c r="C18" s="411">
        <v>3000</v>
      </c>
      <c r="D18" s="385">
        <v>345</v>
      </c>
      <c r="E18" s="385">
        <v>3500</v>
      </c>
      <c r="F18" s="385" t="s">
        <v>10</v>
      </c>
      <c r="G18" s="363">
        <v>6500</v>
      </c>
      <c r="H18" s="385">
        <v>3</v>
      </c>
      <c r="I18" s="357" t="s">
        <v>1293</v>
      </c>
      <c r="J18" s="491" t="s">
        <v>883</v>
      </c>
    </row>
    <row r="19" spans="2:10" ht="22.5" customHeight="1" x14ac:dyDescent="0.25">
      <c r="B19" s="383"/>
      <c r="C19" s="395"/>
      <c r="D19" s="386"/>
      <c r="E19" s="386"/>
      <c r="F19" s="386"/>
      <c r="G19" s="394"/>
      <c r="H19" s="386"/>
      <c r="I19" s="391"/>
      <c r="J19" s="493"/>
    </row>
    <row r="20" spans="2:10" ht="18" customHeight="1" x14ac:dyDescent="0.25">
      <c r="B20" s="43"/>
      <c r="C20" s="42"/>
      <c r="D20" s="42"/>
      <c r="E20" s="42"/>
      <c r="F20" s="42"/>
      <c r="G20" s="42"/>
      <c r="H20" s="42"/>
      <c r="I20" s="126"/>
      <c r="J20" s="126"/>
    </row>
    <row r="21" spans="2:10" x14ac:dyDescent="0.25">
      <c r="B21" s="48" t="s">
        <v>1302</v>
      </c>
    </row>
    <row r="23" spans="2:10" x14ac:dyDescent="0.25">
      <c r="B23" s="48" t="s">
        <v>661</v>
      </c>
      <c r="C23" s="48" t="s">
        <v>846</v>
      </c>
      <c r="D23" s="48"/>
      <c r="E23" s="48"/>
      <c r="F23" s="48"/>
      <c r="G23" s="48"/>
    </row>
    <row r="24" spans="2:10" x14ac:dyDescent="0.25">
      <c r="B24" s="48"/>
      <c r="C24" s="49" t="s">
        <v>779</v>
      </c>
      <c r="D24" s="49"/>
      <c r="E24" s="49"/>
      <c r="F24" s="49" t="s">
        <v>670</v>
      </c>
    </row>
    <row r="25" spans="2:10" x14ac:dyDescent="0.25">
      <c r="B25" s="48"/>
      <c r="C25" s="50" t="s">
        <v>765</v>
      </c>
      <c r="D25" s="50"/>
      <c r="E25" s="50"/>
      <c r="F25" s="50" t="s">
        <v>847</v>
      </c>
    </row>
    <row r="26" spans="2:10" x14ac:dyDescent="0.25">
      <c r="B26" s="48"/>
      <c r="C26" s="51" t="s">
        <v>757</v>
      </c>
      <c r="D26" s="51"/>
      <c r="E26" s="51"/>
      <c r="F26" s="51" t="s">
        <v>664</v>
      </c>
    </row>
    <row r="27" spans="2:10" x14ac:dyDescent="0.25">
      <c r="B27" s="48"/>
      <c r="C27" s="51"/>
      <c r="D27" s="51"/>
      <c r="E27" s="51"/>
      <c r="F27" s="51" t="s">
        <v>731</v>
      </c>
    </row>
  </sheetData>
  <mergeCells count="61">
    <mergeCell ref="J8:J9"/>
    <mergeCell ref="J18:J19"/>
    <mergeCell ref="J16:J17"/>
    <mergeCell ref="J14:J15"/>
    <mergeCell ref="J12:J13"/>
    <mergeCell ref="J10:J11"/>
    <mergeCell ref="D16:D17"/>
    <mergeCell ref="C16:C17"/>
    <mergeCell ref="I18:I19"/>
    <mergeCell ref="H18:H19"/>
    <mergeCell ref="G18:G19"/>
    <mergeCell ref="F18:F19"/>
    <mergeCell ref="E18:E19"/>
    <mergeCell ref="D18:D19"/>
    <mergeCell ref="C18:C19"/>
    <mergeCell ref="I16:I17"/>
    <mergeCell ref="H16:H17"/>
    <mergeCell ref="G16:G17"/>
    <mergeCell ref="F16:F17"/>
    <mergeCell ref="E16:E17"/>
    <mergeCell ref="C12:C13"/>
    <mergeCell ref="I14:I15"/>
    <mergeCell ref="H14:H15"/>
    <mergeCell ref="G14:G15"/>
    <mergeCell ref="F14:F15"/>
    <mergeCell ref="E14:E15"/>
    <mergeCell ref="D14:D15"/>
    <mergeCell ref="C14:C15"/>
    <mergeCell ref="H12:H13"/>
    <mergeCell ref="G12:G13"/>
    <mergeCell ref="F12:F13"/>
    <mergeCell ref="E12:E13"/>
    <mergeCell ref="D12:D13"/>
    <mergeCell ref="B18:B19"/>
    <mergeCell ref="I8:I9"/>
    <mergeCell ref="H8:H9"/>
    <mergeCell ref="G8:G9"/>
    <mergeCell ref="F8:F9"/>
    <mergeCell ref="E8:E9"/>
    <mergeCell ref="D8:D9"/>
    <mergeCell ref="C8:C9"/>
    <mergeCell ref="I10:I11"/>
    <mergeCell ref="H10:H11"/>
    <mergeCell ref="G10:G11"/>
    <mergeCell ref="F10:F11"/>
    <mergeCell ref="E10:E11"/>
    <mergeCell ref="D10:D11"/>
    <mergeCell ref="C10:C11"/>
    <mergeCell ref="I12:I13"/>
    <mergeCell ref="B8:B9"/>
    <mergeCell ref="B10:B11"/>
    <mergeCell ref="B12:B13"/>
    <mergeCell ref="B14:B15"/>
    <mergeCell ref="B16:B17"/>
    <mergeCell ref="J5:J7"/>
    <mergeCell ref="H5:H7"/>
    <mergeCell ref="B5:B7"/>
    <mergeCell ref="I5:I7"/>
    <mergeCell ref="G5:G6"/>
    <mergeCell ref="F5:F6"/>
    <mergeCell ref="C5:E5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5"/>
  </sheetPr>
  <dimension ref="A1:O30"/>
  <sheetViews>
    <sheetView workbookViewId="0"/>
  </sheetViews>
  <sheetFormatPr defaultRowHeight="15" x14ac:dyDescent="0.25"/>
  <cols>
    <col min="2" max="2" width="15.7109375" customWidth="1"/>
    <col min="3" max="7" width="10.7109375" customWidth="1"/>
    <col min="8" max="9" width="9.7109375" customWidth="1"/>
    <col min="10" max="10" width="13.7109375" customWidth="1"/>
    <col min="11" max="11" width="9.7109375" customWidth="1"/>
    <col min="12" max="12" width="12.7109375" customWidth="1"/>
  </cols>
  <sheetData>
    <row r="1" spans="1:15" x14ac:dyDescent="0.25">
      <c r="A1" t="s">
        <v>594</v>
      </c>
    </row>
    <row r="2" spans="1:15" x14ac:dyDescent="0.25">
      <c r="A2" s="36" t="s">
        <v>595</v>
      </c>
    </row>
    <row r="3" spans="1:15" x14ac:dyDescent="0.25">
      <c r="A3" s="37" t="s">
        <v>1375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4"/>
      <c r="F5" s="304"/>
      <c r="G5" s="305"/>
      <c r="H5" s="467" t="s">
        <v>26</v>
      </c>
      <c r="I5" s="467" t="s">
        <v>16</v>
      </c>
      <c r="J5" s="314" t="s">
        <v>8</v>
      </c>
      <c r="K5" s="326" t="s">
        <v>9</v>
      </c>
      <c r="L5" s="452" t="s">
        <v>15</v>
      </c>
    </row>
    <row r="6" spans="1:15" ht="30" customHeight="1" thickBot="1" x14ac:dyDescent="0.3">
      <c r="B6" s="326"/>
      <c r="C6" s="105" t="s">
        <v>1186</v>
      </c>
      <c r="D6" s="105" t="s">
        <v>1187</v>
      </c>
      <c r="E6" s="105" t="s">
        <v>1189</v>
      </c>
      <c r="F6" s="105" t="s">
        <v>1190</v>
      </c>
      <c r="G6" s="140" t="s">
        <v>1188</v>
      </c>
      <c r="H6" s="442"/>
      <c r="I6" s="307"/>
      <c r="J6" s="314"/>
      <c r="K6" s="326"/>
      <c r="L6" s="452"/>
    </row>
    <row r="7" spans="1:15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06" t="s">
        <v>6</v>
      </c>
      <c r="G7" s="142" t="s">
        <v>6</v>
      </c>
      <c r="H7" s="106" t="s">
        <v>21</v>
      </c>
      <c r="I7" s="142" t="s">
        <v>13</v>
      </c>
      <c r="J7" s="305"/>
      <c r="K7" s="327"/>
      <c r="L7" s="446"/>
    </row>
    <row r="8" spans="1:15" ht="15" customHeight="1" x14ac:dyDescent="0.25">
      <c r="B8" s="347" t="s">
        <v>343</v>
      </c>
      <c r="C8" s="355">
        <v>800</v>
      </c>
      <c r="D8" s="345">
        <v>1040</v>
      </c>
      <c r="E8" s="345">
        <v>1000</v>
      </c>
      <c r="F8" s="345">
        <v>1150</v>
      </c>
      <c r="G8" s="345" t="s">
        <v>1191</v>
      </c>
      <c r="H8" s="345">
        <v>1</v>
      </c>
      <c r="I8" s="354">
        <v>1100</v>
      </c>
      <c r="J8" s="345">
        <v>20</v>
      </c>
      <c r="K8" s="349" t="s">
        <v>1293</v>
      </c>
      <c r="L8" s="236">
        <f>L9*1.21</f>
        <v>10164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44"/>
      <c r="I9" s="373"/>
      <c r="J9" s="344"/>
      <c r="K9" s="350"/>
      <c r="L9" s="237">
        <v>8400</v>
      </c>
    </row>
    <row r="10" spans="1:15" ht="15" customHeight="1" x14ac:dyDescent="0.25">
      <c r="B10" s="338" t="s">
        <v>344</v>
      </c>
      <c r="C10" s="411">
        <v>1000</v>
      </c>
      <c r="D10" s="385">
        <v>1310</v>
      </c>
      <c r="E10" s="385">
        <v>500</v>
      </c>
      <c r="F10" s="385">
        <v>650</v>
      </c>
      <c r="G10" s="385">
        <v>300</v>
      </c>
      <c r="H10" s="385">
        <v>1</v>
      </c>
      <c r="I10" s="363">
        <v>1230</v>
      </c>
      <c r="J10" s="385">
        <v>16</v>
      </c>
      <c r="K10" s="357" t="s">
        <v>1293</v>
      </c>
      <c r="L10" s="214">
        <f>L11*1.21</f>
        <v>12584</v>
      </c>
      <c r="O10" s="218"/>
    </row>
    <row r="11" spans="1:15" ht="15" customHeight="1" x14ac:dyDescent="0.25">
      <c r="B11" s="348"/>
      <c r="C11" s="412"/>
      <c r="D11" s="400"/>
      <c r="E11" s="400"/>
      <c r="F11" s="400"/>
      <c r="G11" s="400"/>
      <c r="H11" s="400"/>
      <c r="I11" s="364"/>
      <c r="J11" s="400"/>
      <c r="K11" s="358"/>
      <c r="L11" s="238">
        <v>10400</v>
      </c>
      <c r="O11" s="231"/>
    </row>
    <row r="12" spans="1:15" ht="15" customHeight="1" x14ac:dyDescent="0.25">
      <c r="B12" s="334" t="s">
        <v>345</v>
      </c>
      <c r="C12" s="374">
        <v>1000</v>
      </c>
      <c r="D12" s="340">
        <v>1310</v>
      </c>
      <c r="E12" s="340">
        <v>700</v>
      </c>
      <c r="F12" s="340">
        <v>850</v>
      </c>
      <c r="G12" s="340">
        <v>300</v>
      </c>
      <c r="H12" s="340">
        <v>1</v>
      </c>
      <c r="I12" s="372">
        <v>1650</v>
      </c>
      <c r="J12" s="340">
        <v>14</v>
      </c>
      <c r="K12" s="367" t="s">
        <v>1293</v>
      </c>
      <c r="L12" s="239">
        <f>L13*1.21</f>
        <v>12826</v>
      </c>
      <c r="O12" s="218"/>
    </row>
    <row r="13" spans="1:15" ht="15" customHeight="1" x14ac:dyDescent="0.25">
      <c r="B13" s="335"/>
      <c r="C13" s="375"/>
      <c r="D13" s="344"/>
      <c r="E13" s="344"/>
      <c r="F13" s="344"/>
      <c r="G13" s="344"/>
      <c r="H13" s="344"/>
      <c r="I13" s="373"/>
      <c r="J13" s="344"/>
      <c r="K13" s="350"/>
      <c r="L13" s="237">
        <v>10600</v>
      </c>
      <c r="O13" s="231"/>
    </row>
    <row r="14" spans="1:15" ht="15" customHeight="1" x14ac:dyDescent="0.25">
      <c r="B14" s="338" t="s">
        <v>346</v>
      </c>
      <c r="C14" s="411">
        <v>1000</v>
      </c>
      <c r="D14" s="385">
        <v>1340</v>
      </c>
      <c r="E14" s="385">
        <v>800</v>
      </c>
      <c r="F14" s="385">
        <v>950</v>
      </c>
      <c r="G14" s="385">
        <v>400</v>
      </c>
      <c r="H14" s="385">
        <v>1</v>
      </c>
      <c r="I14" s="363">
        <v>1780</v>
      </c>
      <c r="J14" s="385">
        <v>13</v>
      </c>
      <c r="K14" s="357" t="s">
        <v>1293</v>
      </c>
      <c r="L14" s="214">
        <f>L15*1.21</f>
        <v>13673</v>
      </c>
    </row>
    <row r="15" spans="1:15" ht="15" customHeight="1" x14ac:dyDescent="0.25">
      <c r="B15" s="348"/>
      <c r="C15" s="412"/>
      <c r="D15" s="400"/>
      <c r="E15" s="400"/>
      <c r="F15" s="400"/>
      <c r="G15" s="400"/>
      <c r="H15" s="400"/>
      <c r="I15" s="364"/>
      <c r="J15" s="400"/>
      <c r="K15" s="358"/>
      <c r="L15" s="238">
        <v>11300</v>
      </c>
    </row>
    <row r="16" spans="1:15" ht="15" customHeight="1" x14ac:dyDescent="0.25">
      <c r="B16" s="334" t="s">
        <v>347</v>
      </c>
      <c r="C16" s="374">
        <v>1000</v>
      </c>
      <c r="D16" s="340">
        <v>1450</v>
      </c>
      <c r="E16" s="340">
        <v>1000</v>
      </c>
      <c r="F16" s="340">
        <v>1150</v>
      </c>
      <c r="G16" s="340">
        <v>600</v>
      </c>
      <c r="H16" s="340">
        <v>1</v>
      </c>
      <c r="I16" s="372">
        <v>2780</v>
      </c>
      <c r="J16" s="340">
        <v>8</v>
      </c>
      <c r="K16" s="367" t="s">
        <v>1293</v>
      </c>
      <c r="L16" s="239">
        <f>L17*1.21</f>
        <v>14520</v>
      </c>
    </row>
    <row r="17" spans="2:12" ht="15" customHeight="1" x14ac:dyDescent="0.25">
      <c r="B17" s="335"/>
      <c r="C17" s="375"/>
      <c r="D17" s="344"/>
      <c r="E17" s="344"/>
      <c r="F17" s="344"/>
      <c r="G17" s="344"/>
      <c r="H17" s="344"/>
      <c r="I17" s="373"/>
      <c r="J17" s="344"/>
      <c r="K17" s="350"/>
      <c r="L17" s="237">
        <v>12000</v>
      </c>
    </row>
    <row r="18" spans="2:12" ht="15" customHeight="1" x14ac:dyDescent="0.25">
      <c r="B18" s="338" t="s">
        <v>348</v>
      </c>
      <c r="C18" s="411">
        <v>1200</v>
      </c>
      <c r="D18" s="385">
        <v>1760</v>
      </c>
      <c r="E18" s="385">
        <v>1200</v>
      </c>
      <c r="F18" s="385">
        <v>1400</v>
      </c>
      <c r="G18" s="385">
        <v>800</v>
      </c>
      <c r="H18" s="385">
        <v>1</v>
      </c>
      <c r="I18" s="363">
        <v>5060</v>
      </c>
      <c r="J18" s="385">
        <v>4</v>
      </c>
      <c r="K18" s="357" t="s">
        <v>1293</v>
      </c>
      <c r="L18" s="214">
        <f>L19*1.21</f>
        <v>34606</v>
      </c>
    </row>
    <row r="19" spans="2:12" ht="15" customHeight="1" x14ac:dyDescent="0.25">
      <c r="B19" s="348"/>
      <c r="C19" s="412"/>
      <c r="D19" s="400"/>
      <c r="E19" s="400"/>
      <c r="F19" s="400"/>
      <c r="G19" s="400"/>
      <c r="H19" s="400"/>
      <c r="I19" s="364"/>
      <c r="J19" s="400"/>
      <c r="K19" s="358"/>
      <c r="L19" s="238">
        <v>28600</v>
      </c>
    </row>
    <row r="20" spans="2:12" ht="15" customHeight="1" x14ac:dyDescent="0.25">
      <c r="B20" s="334" t="s">
        <v>349</v>
      </c>
      <c r="C20" s="374">
        <v>1500</v>
      </c>
      <c r="D20" s="340">
        <v>2160</v>
      </c>
      <c r="E20" s="340">
        <v>1400</v>
      </c>
      <c r="F20" s="340">
        <v>1650</v>
      </c>
      <c r="G20" s="340">
        <v>1000</v>
      </c>
      <c r="H20" s="340" t="s">
        <v>10</v>
      </c>
      <c r="I20" s="372">
        <v>8900</v>
      </c>
      <c r="J20" s="340">
        <v>2</v>
      </c>
      <c r="K20" s="367" t="s">
        <v>1293</v>
      </c>
      <c r="L20" s="239">
        <f>L21*1.21</f>
        <v>56023</v>
      </c>
    </row>
    <row r="21" spans="2:12" ht="15" customHeight="1" x14ac:dyDescent="0.25">
      <c r="B21" s="336"/>
      <c r="C21" s="380"/>
      <c r="D21" s="341"/>
      <c r="E21" s="341"/>
      <c r="F21" s="341"/>
      <c r="G21" s="341"/>
      <c r="H21" s="341"/>
      <c r="I21" s="379"/>
      <c r="J21" s="341"/>
      <c r="K21" s="376"/>
      <c r="L21" s="240">
        <v>46300</v>
      </c>
    </row>
    <row r="22" spans="2:12" ht="18" customHeight="1" x14ac:dyDescent="0.25">
      <c r="B22" s="43"/>
      <c r="C22" s="42"/>
      <c r="D22" s="42"/>
      <c r="E22" s="42"/>
      <c r="F22" s="42"/>
      <c r="G22" s="42"/>
      <c r="H22" s="42"/>
      <c r="I22" s="42"/>
      <c r="J22" s="42"/>
      <c r="K22" s="126"/>
      <c r="L22" s="126"/>
    </row>
    <row r="23" spans="2:12" x14ac:dyDescent="0.25">
      <c r="B23" s="48" t="s">
        <v>1302</v>
      </c>
    </row>
    <row r="25" spans="2:12" x14ac:dyDescent="0.25">
      <c r="B25" s="48" t="s">
        <v>661</v>
      </c>
      <c r="C25" s="48" t="s">
        <v>848</v>
      </c>
      <c r="D25" s="48"/>
      <c r="E25" s="48"/>
      <c r="F25" s="48"/>
      <c r="G25" s="48"/>
      <c r="H25" s="48"/>
    </row>
    <row r="26" spans="2:12" x14ac:dyDescent="0.25">
      <c r="B26" s="48"/>
      <c r="C26" s="49" t="s">
        <v>766</v>
      </c>
      <c r="D26" s="49"/>
      <c r="E26" s="49" t="s">
        <v>670</v>
      </c>
      <c r="F26" s="48"/>
      <c r="G26" s="48"/>
      <c r="H26" s="48"/>
    </row>
    <row r="27" spans="2:12" x14ac:dyDescent="0.25">
      <c r="B27" s="48"/>
      <c r="C27" s="50" t="s">
        <v>767</v>
      </c>
      <c r="D27" s="50"/>
      <c r="E27" s="50" t="s">
        <v>849</v>
      </c>
      <c r="F27" s="49"/>
      <c r="G27" s="49"/>
    </row>
    <row r="28" spans="2:12" x14ac:dyDescent="0.25">
      <c r="B28" s="48"/>
      <c r="C28" s="48"/>
      <c r="D28" s="48"/>
      <c r="E28" s="51" t="s">
        <v>768</v>
      </c>
      <c r="F28" s="50"/>
      <c r="G28" s="50"/>
    </row>
    <row r="29" spans="2:12" x14ac:dyDescent="0.25">
      <c r="B29" s="48"/>
      <c r="F29" s="48"/>
      <c r="G29" s="48"/>
    </row>
    <row r="30" spans="2:12" x14ac:dyDescent="0.25">
      <c r="E30" s="56" t="s">
        <v>769</v>
      </c>
    </row>
  </sheetData>
  <mergeCells count="77">
    <mergeCell ref="F12:F13"/>
    <mergeCell ref="E12:E13"/>
    <mergeCell ref="D12:D13"/>
    <mergeCell ref="C12:C13"/>
    <mergeCell ref="K12:K13"/>
    <mergeCell ref="J12:J13"/>
    <mergeCell ref="I12:I13"/>
    <mergeCell ref="H12:H13"/>
    <mergeCell ref="G12:G13"/>
    <mergeCell ref="G10:G11"/>
    <mergeCell ref="F10:F11"/>
    <mergeCell ref="E10:E11"/>
    <mergeCell ref="D10:D11"/>
    <mergeCell ref="C10:C11"/>
    <mergeCell ref="H8:H9"/>
    <mergeCell ref="I8:I9"/>
    <mergeCell ref="J8:J9"/>
    <mergeCell ref="K8:K9"/>
    <mergeCell ref="K10:K11"/>
    <mergeCell ref="J10:J11"/>
    <mergeCell ref="I10:I11"/>
    <mergeCell ref="H10:H11"/>
    <mergeCell ref="C8:C9"/>
    <mergeCell ref="D8:D9"/>
    <mergeCell ref="E8:E9"/>
    <mergeCell ref="F8:F9"/>
    <mergeCell ref="G8:G9"/>
    <mergeCell ref="G20:G21"/>
    <mergeCell ref="F20:F21"/>
    <mergeCell ref="E20:E21"/>
    <mergeCell ref="D20:D21"/>
    <mergeCell ref="C20:C21"/>
    <mergeCell ref="K18:K19"/>
    <mergeCell ref="K20:K21"/>
    <mergeCell ref="J20:J21"/>
    <mergeCell ref="I20:I21"/>
    <mergeCell ref="H20:H21"/>
    <mergeCell ref="F18:F19"/>
    <mergeCell ref="G18:G19"/>
    <mergeCell ref="H18:H19"/>
    <mergeCell ref="I18:I19"/>
    <mergeCell ref="J18:J19"/>
    <mergeCell ref="G16:G17"/>
    <mergeCell ref="F16:F17"/>
    <mergeCell ref="E16:E17"/>
    <mergeCell ref="D16:D17"/>
    <mergeCell ref="C16:C17"/>
    <mergeCell ref="K14:K15"/>
    <mergeCell ref="K16:K17"/>
    <mergeCell ref="J16:J17"/>
    <mergeCell ref="I16:I17"/>
    <mergeCell ref="H16:H17"/>
    <mergeCell ref="F14:F15"/>
    <mergeCell ref="G14:G15"/>
    <mergeCell ref="H14:H15"/>
    <mergeCell ref="I14:I15"/>
    <mergeCell ref="J14:J15"/>
    <mergeCell ref="B18:B19"/>
    <mergeCell ref="B20:B21"/>
    <mergeCell ref="C14:C15"/>
    <mergeCell ref="D14:D15"/>
    <mergeCell ref="E14:E15"/>
    <mergeCell ref="C18:C19"/>
    <mergeCell ref="D18:D19"/>
    <mergeCell ref="E18:E19"/>
    <mergeCell ref="B8:B9"/>
    <mergeCell ref="B10:B11"/>
    <mergeCell ref="B12:B13"/>
    <mergeCell ref="B14:B15"/>
    <mergeCell ref="B16:B17"/>
    <mergeCell ref="L5:L7"/>
    <mergeCell ref="J5:J7"/>
    <mergeCell ref="B5:B7"/>
    <mergeCell ref="K5:K7"/>
    <mergeCell ref="I5:I6"/>
    <mergeCell ref="H5:H6"/>
    <mergeCell ref="C5:G5"/>
  </mergeCells>
  <pageMargins left="0.7" right="0.7" top="0.78740157499999996" bottom="0.78740157499999996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5"/>
  </sheetPr>
  <dimension ref="A1:N17"/>
  <sheetViews>
    <sheetView workbookViewId="0">
      <selection activeCell="K10" sqref="K10"/>
    </sheetView>
  </sheetViews>
  <sheetFormatPr defaultRowHeight="15" x14ac:dyDescent="0.25"/>
  <cols>
    <col min="2" max="2" width="15.7109375" customWidth="1"/>
    <col min="3" max="6" width="10.7109375" customWidth="1"/>
    <col min="7" max="8" width="9.7109375" customWidth="1"/>
    <col min="9" max="9" width="13.7109375" customWidth="1"/>
    <col min="10" max="10" width="9.7109375" customWidth="1"/>
    <col min="11" max="11" width="12.7109375" customWidth="1"/>
  </cols>
  <sheetData>
    <row r="1" spans="1:14" x14ac:dyDescent="0.25">
      <c r="A1" t="s">
        <v>594</v>
      </c>
    </row>
    <row r="2" spans="1:14" x14ac:dyDescent="0.25">
      <c r="A2" s="36" t="s">
        <v>595</v>
      </c>
    </row>
    <row r="3" spans="1:14" x14ac:dyDescent="0.25">
      <c r="A3" s="37" t="s">
        <v>1301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67" t="s">
        <v>26</v>
      </c>
      <c r="H5" s="467" t="s">
        <v>16</v>
      </c>
      <c r="I5" s="314" t="s">
        <v>8</v>
      </c>
      <c r="J5" s="326" t="s">
        <v>9</v>
      </c>
      <c r="K5" s="452" t="s">
        <v>15</v>
      </c>
    </row>
    <row r="6" spans="1:14" ht="30" customHeight="1" thickBot="1" x14ac:dyDescent="0.3">
      <c r="B6" s="326"/>
      <c r="C6" s="105" t="s">
        <v>1186</v>
      </c>
      <c r="D6" s="105" t="s">
        <v>1187</v>
      </c>
      <c r="E6" s="105" t="s">
        <v>1189</v>
      </c>
      <c r="F6" s="140" t="s">
        <v>1190</v>
      </c>
      <c r="G6" s="442"/>
      <c r="H6" s="307"/>
      <c r="I6" s="314"/>
      <c r="J6" s="326"/>
      <c r="K6" s="452"/>
    </row>
    <row r="7" spans="1:14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6" t="s">
        <v>21</v>
      </c>
      <c r="H7" s="142" t="s">
        <v>13</v>
      </c>
      <c r="I7" s="305"/>
      <c r="J7" s="327"/>
      <c r="K7" s="446"/>
    </row>
    <row r="8" spans="1:14" ht="18" customHeight="1" x14ac:dyDescent="0.25">
      <c r="B8" s="347" t="s">
        <v>350</v>
      </c>
      <c r="C8" s="355">
        <v>800</v>
      </c>
      <c r="D8" s="345">
        <v>1040</v>
      </c>
      <c r="E8" s="345">
        <v>1000</v>
      </c>
      <c r="F8" s="345">
        <v>1150</v>
      </c>
      <c r="G8" s="345">
        <v>1</v>
      </c>
      <c r="H8" s="535">
        <v>1000</v>
      </c>
      <c r="I8" s="345">
        <v>20</v>
      </c>
      <c r="J8" s="349" t="s">
        <v>1293</v>
      </c>
      <c r="K8" s="236">
        <f>K9*1.21</f>
        <v>9922</v>
      </c>
    </row>
    <row r="9" spans="1:14" x14ac:dyDescent="0.25">
      <c r="B9" s="336"/>
      <c r="C9" s="380"/>
      <c r="D9" s="341"/>
      <c r="E9" s="341"/>
      <c r="F9" s="341"/>
      <c r="G9" s="341"/>
      <c r="H9" s="536"/>
      <c r="I9" s="341"/>
      <c r="J9" s="376"/>
      <c r="K9" s="240">
        <v>8200</v>
      </c>
    </row>
    <row r="10" spans="1:14" x14ac:dyDescent="0.25">
      <c r="B10" s="43"/>
      <c r="C10" s="42"/>
      <c r="D10" s="42"/>
      <c r="E10" s="42"/>
      <c r="F10" s="42"/>
      <c r="G10" s="42"/>
      <c r="H10" s="42"/>
      <c r="I10" s="42"/>
      <c r="J10" s="126"/>
      <c r="K10" s="126"/>
      <c r="N10" s="218"/>
    </row>
    <row r="11" spans="1:14" x14ac:dyDescent="0.25">
      <c r="B11" s="48" t="s">
        <v>1302</v>
      </c>
      <c r="N11" s="231"/>
    </row>
    <row r="12" spans="1:14" x14ac:dyDescent="0.25">
      <c r="N12" s="218"/>
    </row>
    <row r="13" spans="1:14" x14ac:dyDescent="0.25">
      <c r="B13" s="48" t="s">
        <v>661</v>
      </c>
      <c r="C13" s="48" t="s">
        <v>850</v>
      </c>
      <c r="D13" s="48"/>
      <c r="E13" s="48"/>
      <c r="F13" s="48"/>
      <c r="G13" s="48"/>
      <c r="N13" s="231"/>
    </row>
    <row r="14" spans="1:14" x14ac:dyDescent="0.25">
      <c r="B14" s="48"/>
      <c r="C14" s="49" t="s">
        <v>770</v>
      </c>
      <c r="D14" s="49"/>
      <c r="E14" s="49" t="s">
        <v>670</v>
      </c>
      <c r="F14" s="48"/>
      <c r="G14" s="48"/>
    </row>
    <row r="15" spans="1:14" x14ac:dyDescent="0.25">
      <c r="B15" s="48"/>
      <c r="C15" s="50" t="s">
        <v>771</v>
      </c>
      <c r="D15" s="50"/>
      <c r="E15" s="50" t="s">
        <v>849</v>
      </c>
      <c r="F15" s="49"/>
    </row>
    <row r="16" spans="1:14" x14ac:dyDescent="0.25">
      <c r="B16" s="48"/>
      <c r="F16" s="50"/>
    </row>
    <row r="17" spans="5:5" x14ac:dyDescent="0.25">
      <c r="E17" s="56" t="s">
        <v>769</v>
      </c>
    </row>
  </sheetData>
  <mergeCells count="16">
    <mergeCell ref="B8:B9"/>
    <mergeCell ref="J8:J9"/>
    <mergeCell ref="I8:I9"/>
    <mergeCell ref="H8:H9"/>
    <mergeCell ref="G8:G9"/>
    <mergeCell ref="F8:F9"/>
    <mergeCell ref="E8:E9"/>
    <mergeCell ref="D8:D9"/>
    <mergeCell ref="C8:C9"/>
    <mergeCell ref="K5:K7"/>
    <mergeCell ref="I5:I7"/>
    <mergeCell ref="B5:B7"/>
    <mergeCell ref="J5:J7"/>
    <mergeCell ref="H5:H6"/>
    <mergeCell ref="G5:G6"/>
    <mergeCell ref="C5:F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Q31"/>
  <sheetViews>
    <sheetView workbookViewId="0">
      <selection activeCell="K13" sqref="A1:K13"/>
    </sheetView>
  </sheetViews>
  <sheetFormatPr defaultRowHeight="15" x14ac:dyDescent="0.25"/>
  <cols>
    <col min="1" max="1" width="9.140625" customWidth="1"/>
    <col min="2" max="2" width="22.7109375" customWidth="1"/>
    <col min="3" max="5" width="8.7109375" customWidth="1"/>
    <col min="6" max="9" width="9.7109375" customWidth="1"/>
    <col min="10" max="10" width="13.7109375" customWidth="1"/>
    <col min="12" max="13" width="22.7109375" customWidth="1"/>
    <col min="14" max="16" width="9.7109375" customWidth="1"/>
  </cols>
  <sheetData>
    <row r="1" spans="1:17" x14ac:dyDescent="0.25">
      <c r="A1" t="s">
        <v>528</v>
      </c>
    </row>
    <row r="2" spans="1:17" x14ac:dyDescent="0.25">
      <c r="A2" s="39" t="s">
        <v>524</v>
      </c>
    </row>
    <row r="3" spans="1:17" x14ac:dyDescent="0.25">
      <c r="A3" s="37" t="s">
        <v>527</v>
      </c>
    </row>
    <row r="5" spans="1:17" ht="30" customHeight="1" thickBot="1" x14ac:dyDescent="0.3">
      <c r="B5" s="309" t="s">
        <v>1305</v>
      </c>
      <c r="C5" s="303" t="s">
        <v>1154</v>
      </c>
      <c r="D5" s="304"/>
      <c r="E5" s="305"/>
      <c r="F5" s="314" t="s">
        <v>26</v>
      </c>
      <c r="G5" s="315" t="s">
        <v>16</v>
      </c>
      <c r="H5" s="315" t="s">
        <v>16</v>
      </c>
      <c r="I5" s="315" t="s">
        <v>17</v>
      </c>
      <c r="J5" s="314" t="s">
        <v>8</v>
      </c>
      <c r="K5" s="312" t="s">
        <v>9</v>
      </c>
    </row>
    <row r="6" spans="1:17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6"/>
      <c r="J6" s="314"/>
      <c r="K6" s="312"/>
    </row>
    <row r="7" spans="1:17" ht="18" customHeight="1" thickBot="1" x14ac:dyDescent="0.3">
      <c r="B7" s="310"/>
      <c r="C7" s="105" t="s">
        <v>6</v>
      </c>
      <c r="D7" s="105" t="s">
        <v>6</v>
      </c>
      <c r="E7" s="140" t="s">
        <v>6</v>
      </c>
      <c r="F7" s="146" t="s">
        <v>1435</v>
      </c>
      <c r="G7" s="147" t="s">
        <v>23</v>
      </c>
      <c r="H7" s="146" t="s">
        <v>1436</v>
      </c>
      <c r="I7" s="142" t="s">
        <v>25</v>
      </c>
      <c r="J7" s="305"/>
      <c r="K7" s="308"/>
    </row>
    <row r="8" spans="1:17" ht="30" customHeight="1" x14ac:dyDescent="0.25">
      <c r="B8" s="94" t="s">
        <v>92</v>
      </c>
      <c r="C8" s="22">
        <v>800</v>
      </c>
      <c r="D8" s="22">
        <v>600</v>
      </c>
      <c r="E8" s="22">
        <v>200</v>
      </c>
      <c r="F8" s="28">
        <v>8</v>
      </c>
      <c r="G8" s="75">
        <v>1240</v>
      </c>
      <c r="H8" s="28">
        <v>322</v>
      </c>
      <c r="I8" s="67">
        <v>2.08</v>
      </c>
      <c r="J8" s="79">
        <v>152</v>
      </c>
      <c r="K8" s="141" t="s">
        <v>1293</v>
      </c>
    </row>
    <row r="9" spans="1:17" ht="30" customHeight="1" x14ac:dyDescent="0.25">
      <c r="B9" s="93" t="s">
        <v>93</v>
      </c>
      <c r="C9" s="73">
        <v>600</v>
      </c>
      <c r="D9" s="73">
        <v>400</v>
      </c>
      <c r="E9" s="73">
        <v>80</v>
      </c>
      <c r="F9" s="15">
        <v>40</v>
      </c>
      <c r="G9" s="5">
        <v>1040</v>
      </c>
      <c r="H9" s="15">
        <v>108</v>
      </c>
      <c r="I9" s="4">
        <v>4.17</v>
      </c>
      <c r="J9" s="80">
        <v>920</v>
      </c>
      <c r="K9" s="144" t="s">
        <v>1293</v>
      </c>
    </row>
    <row r="10" spans="1:17" ht="30" customHeight="1" x14ac:dyDescent="0.25">
      <c r="B10" s="91" t="s">
        <v>94</v>
      </c>
      <c r="C10" s="3">
        <v>600</v>
      </c>
      <c r="D10" s="3">
        <v>400</v>
      </c>
      <c r="E10" s="3">
        <v>100</v>
      </c>
      <c r="F10" s="14">
        <v>32</v>
      </c>
      <c r="G10" s="2">
        <v>1056</v>
      </c>
      <c r="H10" s="14">
        <v>138</v>
      </c>
      <c r="I10" s="1">
        <v>4.17</v>
      </c>
      <c r="J10" s="81">
        <v>704</v>
      </c>
      <c r="K10" s="76" t="s">
        <v>1293</v>
      </c>
    </row>
    <row r="11" spans="1:17" ht="30" customHeight="1" x14ac:dyDescent="0.25">
      <c r="B11" s="158" t="s">
        <v>95</v>
      </c>
      <c r="C11" s="159">
        <v>240</v>
      </c>
      <c r="D11" s="159">
        <v>160</v>
      </c>
      <c r="E11" s="159">
        <v>80</v>
      </c>
      <c r="F11" s="123">
        <v>9.6</v>
      </c>
      <c r="G11" s="125">
        <v>1348</v>
      </c>
      <c r="H11" s="124">
        <v>140</v>
      </c>
      <c r="I11" s="72">
        <v>26.04</v>
      </c>
      <c r="J11" s="148">
        <v>163.19999999999999</v>
      </c>
      <c r="K11" s="68" t="s">
        <v>1294</v>
      </c>
    </row>
    <row r="12" spans="1:17" ht="30" customHeight="1" x14ac:dyDescent="0.25">
      <c r="A12" s="298" t="s">
        <v>1456</v>
      </c>
      <c r="B12" s="94" t="s">
        <v>1452</v>
      </c>
      <c r="C12" s="22">
        <v>200</v>
      </c>
      <c r="D12" s="22">
        <v>200</v>
      </c>
      <c r="E12" s="22">
        <v>80</v>
      </c>
      <c r="F12" s="300">
        <v>9.6</v>
      </c>
      <c r="G12" s="301">
        <v>1348</v>
      </c>
      <c r="H12" s="28">
        <v>140</v>
      </c>
      <c r="I12" s="302">
        <v>25</v>
      </c>
      <c r="J12" s="79">
        <v>163.19999999999999</v>
      </c>
      <c r="K12" s="25" t="s">
        <v>1294</v>
      </c>
    </row>
    <row r="13" spans="1:17" ht="30" customHeight="1" x14ac:dyDescent="0.25">
      <c r="A13" s="298"/>
      <c r="B13" s="58"/>
      <c r="C13" s="42"/>
      <c r="D13" s="42"/>
      <c r="E13" s="42"/>
      <c r="F13" s="167"/>
      <c r="G13" s="136"/>
      <c r="H13" s="167"/>
      <c r="I13" s="42"/>
      <c r="J13" s="167"/>
      <c r="K13" s="42"/>
    </row>
    <row r="14" spans="1:17" ht="18" customHeight="1" thickBot="1" x14ac:dyDescent="0.3">
      <c r="A14" s="298"/>
      <c r="M14" s="318" t="s">
        <v>1305</v>
      </c>
      <c r="N14" s="381" t="s">
        <v>0</v>
      </c>
      <c r="O14" s="329"/>
      <c r="P14" s="42"/>
      <c r="Q14" s="42"/>
    </row>
    <row r="15" spans="1:17" ht="45" customHeight="1" thickBot="1" x14ac:dyDescent="0.3">
      <c r="M15" s="319"/>
      <c r="N15" s="103" t="s">
        <v>4</v>
      </c>
      <c r="O15" s="139" t="s">
        <v>1091</v>
      </c>
      <c r="P15" s="156"/>
      <c r="Q15" s="156"/>
    </row>
    <row r="16" spans="1:17" ht="15" customHeight="1" x14ac:dyDescent="0.25">
      <c r="M16" s="347" t="s">
        <v>92</v>
      </c>
      <c r="N16" s="204">
        <f>N17*1.21</f>
        <v>548.13</v>
      </c>
      <c r="O16" s="213">
        <f>O17*1.21</f>
        <v>653.4</v>
      </c>
      <c r="P16" s="42"/>
      <c r="Q16" s="42"/>
    </row>
    <row r="17" spans="11:17" ht="15" customHeight="1" x14ac:dyDescent="0.25">
      <c r="M17" s="335"/>
      <c r="N17" s="219">
        <v>453</v>
      </c>
      <c r="O17" s="228">
        <v>540</v>
      </c>
      <c r="P17" s="42"/>
      <c r="Q17" s="42"/>
    </row>
    <row r="18" spans="11:17" ht="15" customHeight="1" x14ac:dyDescent="0.25">
      <c r="M18" s="338" t="s">
        <v>93</v>
      </c>
      <c r="N18" s="207">
        <f>N19*1.21</f>
        <v>116.16</v>
      </c>
      <c r="O18" s="215">
        <f>O19*1.21</f>
        <v>127.05</v>
      </c>
      <c r="P18" s="42"/>
      <c r="Q18" s="42"/>
    </row>
    <row r="19" spans="11:17" ht="15" customHeight="1" x14ac:dyDescent="0.25">
      <c r="M19" s="348"/>
      <c r="N19" s="222">
        <v>96</v>
      </c>
      <c r="O19" s="229">
        <v>105</v>
      </c>
      <c r="P19" s="42"/>
      <c r="Q19" s="42"/>
    </row>
    <row r="20" spans="11:17" ht="15" customHeight="1" x14ac:dyDescent="0.25">
      <c r="K20" s="218"/>
      <c r="M20" s="334" t="s">
        <v>94</v>
      </c>
      <c r="N20" s="210">
        <f>N21*1.21</f>
        <v>153.66999999999999</v>
      </c>
      <c r="O20" s="216">
        <f>O21*1.21</f>
        <v>217.79999999999998</v>
      </c>
      <c r="P20" s="42"/>
      <c r="Q20" s="42"/>
    </row>
    <row r="21" spans="11:17" ht="15" customHeight="1" x14ac:dyDescent="0.25">
      <c r="K21" s="231"/>
      <c r="M21" s="335"/>
      <c r="N21" s="219">
        <v>127</v>
      </c>
      <c r="O21" s="228">
        <v>180</v>
      </c>
      <c r="P21" s="42"/>
      <c r="Q21" s="42"/>
    </row>
    <row r="22" spans="11:17" ht="15" customHeight="1" x14ac:dyDescent="0.25">
      <c r="K22" s="218"/>
      <c r="M22" s="338" t="s">
        <v>95</v>
      </c>
      <c r="N22" s="207">
        <f>N23*1.21</f>
        <v>608.63</v>
      </c>
      <c r="O22" s="215">
        <f>O23*1.21</f>
        <v>730.84</v>
      </c>
      <c r="P22" s="42"/>
      <c r="Q22" s="42"/>
    </row>
    <row r="23" spans="11:17" ht="15" customHeight="1" x14ac:dyDescent="0.25">
      <c r="K23" s="231"/>
      <c r="M23" s="383"/>
      <c r="N23" s="225">
        <v>503</v>
      </c>
      <c r="O23" s="230">
        <v>604</v>
      </c>
      <c r="P23" s="42"/>
      <c r="Q23" s="42"/>
    </row>
    <row r="24" spans="11:17" ht="15" customHeight="1" x14ac:dyDescent="0.25">
      <c r="K24" s="231"/>
      <c r="L24" s="382" t="s">
        <v>1456</v>
      </c>
      <c r="M24" s="334" t="s">
        <v>1453</v>
      </c>
      <c r="N24" s="207">
        <f>N25*1.21</f>
        <v>608.63</v>
      </c>
      <c r="O24" s="215">
        <f>O25*1.21</f>
        <v>730.84</v>
      </c>
      <c r="P24" s="42"/>
      <c r="Q24" s="42"/>
    </row>
    <row r="25" spans="11:17" ht="15" customHeight="1" x14ac:dyDescent="0.25">
      <c r="K25" s="231"/>
      <c r="L25" s="382"/>
      <c r="M25" s="335"/>
      <c r="N25" s="219">
        <v>503</v>
      </c>
      <c r="O25" s="228">
        <v>604</v>
      </c>
      <c r="P25" s="42"/>
      <c r="Q25" s="42"/>
    </row>
    <row r="26" spans="11:17" ht="18" customHeight="1" x14ac:dyDescent="0.25">
      <c r="M26" s="43"/>
      <c r="N26" s="17"/>
      <c r="O26" s="17"/>
      <c r="P26" s="17"/>
      <c r="Q26" s="17"/>
    </row>
    <row r="27" spans="11:17" ht="16.5" customHeight="1" x14ac:dyDescent="0.25">
      <c r="M27" s="48" t="s">
        <v>1302</v>
      </c>
    </row>
    <row r="29" spans="11:17" x14ac:dyDescent="0.25">
      <c r="M29" s="48" t="s">
        <v>661</v>
      </c>
      <c r="N29" s="48" t="s">
        <v>819</v>
      </c>
      <c r="O29" s="48"/>
      <c r="P29" s="48"/>
    </row>
    <row r="30" spans="11:17" x14ac:dyDescent="0.25">
      <c r="M30" s="48"/>
      <c r="N30" s="49" t="s">
        <v>667</v>
      </c>
      <c r="O30" s="48"/>
      <c r="Q30" s="49" t="s">
        <v>670</v>
      </c>
    </row>
    <row r="31" spans="11:17" x14ac:dyDescent="0.25">
      <c r="M31" s="48"/>
      <c r="N31" s="52">
        <v>20</v>
      </c>
      <c r="O31" s="50"/>
      <c r="Q31" s="50" t="s">
        <v>662</v>
      </c>
    </row>
  </sheetData>
  <mergeCells count="16">
    <mergeCell ref="M24:M25"/>
    <mergeCell ref="L24:L25"/>
    <mergeCell ref="M20:M21"/>
    <mergeCell ref="M22:M23"/>
    <mergeCell ref="K5:K7"/>
    <mergeCell ref="B5:B7"/>
    <mergeCell ref="H5:H6"/>
    <mergeCell ref="G5:G6"/>
    <mergeCell ref="F5:F6"/>
    <mergeCell ref="C5:E5"/>
    <mergeCell ref="N14:O14"/>
    <mergeCell ref="M14:M15"/>
    <mergeCell ref="M16:M17"/>
    <mergeCell ref="M18:M19"/>
    <mergeCell ref="I5:I6"/>
    <mergeCell ref="J5:J7"/>
  </mergeCells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5"/>
  </sheetPr>
  <dimension ref="A1:Z27"/>
  <sheetViews>
    <sheetView workbookViewId="0">
      <selection activeCell="Q20" sqref="Q20"/>
    </sheetView>
  </sheetViews>
  <sheetFormatPr defaultRowHeight="15" x14ac:dyDescent="0.25"/>
  <cols>
    <col min="2" max="2" width="15.5703125" customWidth="1"/>
    <col min="3" max="7" width="10.7109375" customWidth="1"/>
    <col min="8" max="8" width="11.28515625" customWidth="1"/>
    <col min="9" max="10" width="9.7109375" customWidth="1"/>
    <col min="11" max="11" width="13.7109375" customWidth="1"/>
    <col min="12" max="12" width="5.5703125" customWidth="1"/>
    <col min="13" max="13" width="12.7109375" customWidth="1"/>
    <col min="14" max="15" width="11.7109375" customWidth="1"/>
  </cols>
  <sheetData>
    <row r="1" spans="1:26" x14ac:dyDescent="0.25">
      <c r="A1" t="s">
        <v>594</v>
      </c>
    </row>
    <row r="2" spans="1:26" x14ac:dyDescent="0.25">
      <c r="A2" s="36" t="s">
        <v>595</v>
      </c>
    </row>
    <row r="3" spans="1:26" x14ac:dyDescent="0.25">
      <c r="A3" s="37" t="s">
        <v>596</v>
      </c>
    </row>
    <row r="5" spans="1:26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46" t="s">
        <v>1188</v>
      </c>
      <c r="H5" s="305"/>
      <c r="I5" s="467" t="s">
        <v>26</v>
      </c>
      <c r="J5" s="467" t="s">
        <v>16</v>
      </c>
      <c r="K5" s="314" t="s">
        <v>8</v>
      </c>
      <c r="L5" s="326" t="s">
        <v>9</v>
      </c>
      <c r="M5" s="452" t="s">
        <v>15</v>
      </c>
    </row>
    <row r="6" spans="1:26" ht="30" customHeight="1" thickBot="1" x14ac:dyDescent="0.3">
      <c r="B6" s="326"/>
      <c r="C6" s="187" t="s">
        <v>1194</v>
      </c>
      <c r="D6" s="190" t="s">
        <v>1195</v>
      </c>
      <c r="E6" s="190" t="s">
        <v>1189</v>
      </c>
      <c r="F6" s="190" t="s">
        <v>1190</v>
      </c>
      <c r="G6" s="121" t="s">
        <v>1192</v>
      </c>
      <c r="H6" s="142" t="s">
        <v>1193</v>
      </c>
      <c r="I6" s="442"/>
      <c r="J6" s="307"/>
      <c r="K6" s="314"/>
      <c r="L6" s="326"/>
      <c r="M6" s="452"/>
    </row>
    <row r="7" spans="1:26" ht="18" customHeight="1" thickBot="1" x14ac:dyDescent="0.3">
      <c r="B7" s="327"/>
      <c r="C7" s="103" t="s">
        <v>6</v>
      </c>
      <c r="D7" s="106" t="s">
        <v>6</v>
      </c>
      <c r="E7" s="106" t="s">
        <v>6</v>
      </c>
      <c r="F7" s="106" t="s">
        <v>6</v>
      </c>
      <c r="G7" s="104" t="s">
        <v>6</v>
      </c>
      <c r="H7" s="104" t="s">
        <v>6</v>
      </c>
      <c r="I7" s="104" t="s">
        <v>21</v>
      </c>
      <c r="J7" s="142" t="s">
        <v>13</v>
      </c>
      <c r="K7" s="305"/>
      <c r="L7" s="327"/>
      <c r="M7" s="446"/>
      <c r="R7" s="218"/>
    </row>
    <row r="8" spans="1:26" ht="18" customHeight="1" x14ac:dyDescent="0.25">
      <c r="B8" s="347" t="s">
        <v>351</v>
      </c>
      <c r="C8" s="380">
        <v>1700</v>
      </c>
      <c r="D8" s="341">
        <v>2000</v>
      </c>
      <c r="E8" s="341">
        <v>1850</v>
      </c>
      <c r="F8" s="341">
        <v>2050</v>
      </c>
      <c r="G8" s="341">
        <v>1400</v>
      </c>
      <c r="H8" s="341">
        <v>1200</v>
      </c>
      <c r="I8" s="341" t="s">
        <v>10</v>
      </c>
      <c r="J8" s="536">
        <v>5800</v>
      </c>
      <c r="K8" s="345">
        <v>4</v>
      </c>
      <c r="L8" s="349" t="s">
        <v>1293</v>
      </c>
      <c r="M8" s="236">
        <f>M9*1.21</f>
        <v>58443</v>
      </c>
      <c r="R8" s="231"/>
    </row>
    <row r="9" spans="1:26" ht="15" customHeight="1" x14ac:dyDescent="0.25">
      <c r="B9" s="336"/>
      <c r="C9" s="380"/>
      <c r="D9" s="341"/>
      <c r="E9" s="341"/>
      <c r="F9" s="341"/>
      <c r="G9" s="341"/>
      <c r="H9" s="341"/>
      <c r="I9" s="341"/>
      <c r="J9" s="536"/>
      <c r="K9" s="341"/>
      <c r="L9" s="376"/>
      <c r="M9" s="240">
        <v>48300</v>
      </c>
      <c r="R9" s="218"/>
    </row>
    <row r="10" spans="1:26" ht="18" customHeight="1" x14ac:dyDescent="0.25">
      <c r="B10" s="43"/>
      <c r="C10" s="42"/>
      <c r="D10" s="42"/>
      <c r="E10" s="42"/>
      <c r="F10" s="42"/>
      <c r="G10" s="42"/>
      <c r="H10" s="42"/>
      <c r="I10" s="42"/>
      <c r="J10" s="42"/>
      <c r="K10" s="42"/>
      <c r="L10" s="126"/>
      <c r="M10" s="126"/>
      <c r="R10" s="231"/>
    </row>
    <row r="11" spans="1:26" ht="18" customHeight="1" x14ac:dyDescent="0.25">
      <c r="B11" s="48" t="s">
        <v>1302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26" ht="18" customHeight="1" x14ac:dyDescent="0.25"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26" x14ac:dyDescent="0.25">
      <c r="A13" t="s">
        <v>594</v>
      </c>
    </row>
    <row r="14" spans="1:26" x14ac:dyDescent="0.25">
      <c r="A14" s="36" t="s">
        <v>595</v>
      </c>
    </row>
    <row r="15" spans="1:26" ht="15" customHeight="1" x14ac:dyDescent="0.25">
      <c r="A15" s="37" t="s">
        <v>352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5"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2:26" ht="32.25" customHeight="1" thickBot="1" x14ac:dyDescent="0.3">
      <c r="B17" s="330" t="s">
        <v>1092</v>
      </c>
      <c r="C17" s="330"/>
      <c r="D17" s="330"/>
      <c r="E17" s="330"/>
      <c r="F17" s="330"/>
      <c r="G17" s="330"/>
      <c r="H17" s="330"/>
      <c r="I17" s="330"/>
      <c r="J17" s="330"/>
      <c r="K17" s="330"/>
      <c r="M17" s="305" t="s">
        <v>353</v>
      </c>
      <c r="N17" s="446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2:26" x14ac:dyDescent="0.25">
      <c r="B18" s="330"/>
      <c r="C18" s="330"/>
      <c r="D18" s="330"/>
      <c r="E18" s="330"/>
      <c r="F18" s="330"/>
      <c r="G18" s="330"/>
      <c r="H18" s="330"/>
      <c r="I18" s="330"/>
      <c r="J18" s="330"/>
      <c r="K18" s="330"/>
      <c r="M18" s="450" t="s">
        <v>354</v>
      </c>
      <c r="N18" s="236" t="s">
        <v>1249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2:26" x14ac:dyDescent="0.25"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M19" s="451"/>
      <c r="N19" s="237" t="s">
        <v>1250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2:26" x14ac:dyDescent="0.25">
      <c r="B20" s="330"/>
      <c r="C20" s="330"/>
      <c r="D20" s="330"/>
      <c r="E20" s="330"/>
      <c r="F20" s="330"/>
      <c r="G20" s="330"/>
      <c r="H20" s="330"/>
      <c r="I20" s="330"/>
      <c r="J20" s="330"/>
      <c r="K20" s="330"/>
      <c r="M20" s="537" t="s">
        <v>355</v>
      </c>
      <c r="N20" s="214" t="s">
        <v>1384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2:26" x14ac:dyDescent="0.25">
      <c r="B21" s="330"/>
      <c r="C21" s="330"/>
      <c r="D21" s="330"/>
      <c r="E21" s="330"/>
      <c r="F21" s="330"/>
      <c r="G21" s="330"/>
      <c r="H21" s="330"/>
      <c r="I21" s="330"/>
      <c r="J21" s="330"/>
      <c r="K21" s="330"/>
      <c r="M21" s="537"/>
      <c r="N21" s="241" t="s">
        <v>1383</v>
      </c>
    </row>
    <row r="22" spans="2:26" ht="15" customHeight="1" x14ac:dyDescent="0.25"/>
    <row r="23" spans="2:26" x14ac:dyDescent="0.25">
      <c r="B23" s="48" t="s">
        <v>1302</v>
      </c>
    </row>
    <row r="25" spans="2:26" x14ac:dyDescent="0.25">
      <c r="B25" s="48" t="s">
        <v>661</v>
      </c>
      <c r="C25" s="51" t="s">
        <v>1038</v>
      </c>
    </row>
    <row r="27" spans="2:26" x14ac:dyDescent="0.25">
      <c r="N27" s="43"/>
      <c r="O27" s="42"/>
    </row>
  </sheetData>
  <mergeCells count="23">
    <mergeCell ref="L5:L7"/>
    <mergeCell ref="M5:M7"/>
    <mergeCell ref="K5:K7"/>
    <mergeCell ref="M20:M21"/>
    <mergeCell ref="G8:G9"/>
    <mergeCell ref="M17:N17"/>
    <mergeCell ref="M18:M19"/>
    <mergeCell ref="B17:K21"/>
    <mergeCell ref="B8:B9"/>
    <mergeCell ref="L8:L9"/>
    <mergeCell ref="K8:K9"/>
    <mergeCell ref="J8:J9"/>
    <mergeCell ref="I8:I9"/>
    <mergeCell ref="H8:H9"/>
    <mergeCell ref="D8:D9"/>
    <mergeCell ref="C8:C9"/>
    <mergeCell ref="J5:J6"/>
    <mergeCell ref="I5:I6"/>
    <mergeCell ref="F8:F9"/>
    <mergeCell ref="E8:E9"/>
    <mergeCell ref="B5:B7"/>
    <mergeCell ref="C5:F5"/>
    <mergeCell ref="G5:H5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5"/>
  </sheetPr>
  <dimension ref="A1:C11"/>
  <sheetViews>
    <sheetView workbookViewId="0">
      <selection activeCell="C19" sqref="C19"/>
    </sheetView>
  </sheetViews>
  <sheetFormatPr defaultRowHeight="15" x14ac:dyDescent="0.25"/>
  <cols>
    <col min="2" max="2" width="23.7109375" customWidth="1"/>
    <col min="3" max="3" width="62.28515625" customWidth="1"/>
  </cols>
  <sheetData>
    <row r="1" spans="1:3" x14ac:dyDescent="0.25">
      <c r="A1" t="s">
        <v>594</v>
      </c>
    </row>
    <row r="2" spans="1:3" x14ac:dyDescent="0.25">
      <c r="A2" s="36" t="s">
        <v>595</v>
      </c>
    </row>
    <row r="3" spans="1:3" x14ac:dyDescent="0.25">
      <c r="A3" s="37" t="s">
        <v>597</v>
      </c>
    </row>
    <row r="5" spans="1:3" ht="45" customHeight="1" thickBot="1" x14ac:dyDescent="0.3">
      <c r="B5" s="84" t="s">
        <v>22</v>
      </c>
      <c r="C5" s="97" t="s">
        <v>1039</v>
      </c>
    </row>
    <row r="6" spans="1:3" ht="30" customHeight="1" x14ac:dyDescent="0.25">
      <c r="B6" s="32" t="s">
        <v>1040</v>
      </c>
      <c r="C6" s="101" t="s">
        <v>356</v>
      </c>
    </row>
    <row r="7" spans="1:3" ht="30" customHeight="1" x14ac:dyDescent="0.25">
      <c r="B7" s="30" t="s">
        <v>1041</v>
      </c>
      <c r="C7" s="100" t="s">
        <v>357</v>
      </c>
    </row>
    <row r="8" spans="1:3" ht="30" x14ac:dyDescent="0.25">
      <c r="B8" s="96" t="s">
        <v>1042</v>
      </c>
      <c r="C8" s="82" t="s">
        <v>1044</v>
      </c>
    </row>
    <row r="9" spans="1:3" ht="30" customHeight="1" x14ac:dyDescent="0.25">
      <c r="B9" s="92" t="s">
        <v>1043</v>
      </c>
      <c r="C9" s="98" t="s">
        <v>358</v>
      </c>
    </row>
    <row r="11" spans="1:3" x14ac:dyDescent="0.25">
      <c r="B11" s="48"/>
    </row>
  </sheetData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5"/>
  </sheetPr>
  <dimension ref="A1:O21"/>
  <sheetViews>
    <sheetView workbookViewId="0">
      <selection activeCell="L11" sqref="L11"/>
    </sheetView>
  </sheetViews>
  <sheetFormatPr defaultRowHeight="15" x14ac:dyDescent="0.25"/>
  <cols>
    <col min="2" max="2" width="15.7109375" customWidth="1"/>
    <col min="3" max="7" width="10.7109375" customWidth="1"/>
    <col min="8" max="9" width="9.7109375" customWidth="1"/>
    <col min="10" max="10" width="13.7109375" customWidth="1"/>
    <col min="11" max="12" width="9.7109375" customWidth="1"/>
  </cols>
  <sheetData>
    <row r="1" spans="1:15" x14ac:dyDescent="0.25">
      <c r="A1" t="s">
        <v>594</v>
      </c>
      <c r="E1" t="s">
        <v>605</v>
      </c>
    </row>
    <row r="2" spans="1:15" x14ac:dyDescent="0.25">
      <c r="A2" s="36" t="s">
        <v>598</v>
      </c>
    </row>
    <row r="3" spans="1:15" x14ac:dyDescent="0.25">
      <c r="A3" s="37" t="s">
        <v>599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4"/>
      <c r="F5" s="304"/>
      <c r="G5" s="305"/>
      <c r="H5" s="467" t="s">
        <v>26</v>
      </c>
      <c r="I5" s="467" t="s">
        <v>16</v>
      </c>
      <c r="J5" s="314" t="s">
        <v>8</v>
      </c>
      <c r="K5" s="326" t="s">
        <v>9</v>
      </c>
      <c r="L5" s="452" t="s">
        <v>15</v>
      </c>
    </row>
    <row r="6" spans="1:15" ht="30" customHeight="1" thickBot="1" x14ac:dyDescent="0.3">
      <c r="B6" s="326"/>
      <c r="C6" s="105" t="s">
        <v>1186</v>
      </c>
      <c r="D6" s="105" t="s">
        <v>1196</v>
      </c>
      <c r="E6" s="105" t="s">
        <v>1189</v>
      </c>
      <c r="F6" s="105" t="s">
        <v>1190</v>
      </c>
      <c r="G6" s="140" t="s">
        <v>1188</v>
      </c>
      <c r="H6" s="442"/>
      <c r="I6" s="307"/>
      <c r="J6" s="314"/>
      <c r="K6" s="326"/>
      <c r="L6" s="452"/>
    </row>
    <row r="7" spans="1:15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06" t="s">
        <v>6</v>
      </c>
      <c r="G7" s="142" t="s">
        <v>6</v>
      </c>
      <c r="H7" s="106" t="s">
        <v>21</v>
      </c>
      <c r="I7" s="142" t="s">
        <v>13</v>
      </c>
      <c r="J7" s="305"/>
      <c r="K7" s="327"/>
      <c r="L7" s="446"/>
      <c r="O7" s="218"/>
    </row>
    <row r="8" spans="1:15" ht="15" customHeight="1" x14ac:dyDescent="0.25">
      <c r="B8" s="347" t="s">
        <v>359</v>
      </c>
      <c r="C8" s="355">
        <v>800</v>
      </c>
      <c r="D8" s="345">
        <v>1040</v>
      </c>
      <c r="E8" s="345">
        <v>1000</v>
      </c>
      <c r="F8" s="345">
        <v>1150</v>
      </c>
      <c r="G8" s="345">
        <v>300</v>
      </c>
      <c r="H8" s="345">
        <v>1</v>
      </c>
      <c r="I8" s="345">
        <v>1000</v>
      </c>
      <c r="J8" s="345">
        <v>20</v>
      </c>
      <c r="K8" s="349" t="s">
        <v>1293</v>
      </c>
      <c r="L8" s="236">
        <f>L9*1.21</f>
        <v>9922</v>
      </c>
      <c r="O8" s="231"/>
    </row>
    <row r="9" spans="1:15" ht="15" customHeight="1" x14ac:dyDescent="0.25">
      <c r="B9" s="335"/>
      <c r="C9" s="375"/>
      <c r="D9" s="344"/>
      <c r="E9" s="344"/>
      <c r="F9" s="344"/>
      <c r="G9" s="344"/>
      <c r="H9" s="344"/>
      <c r="I9" s="344"/>
      <c r="J9" s="344"/>
      <c r="K9" s="350"/>
      <c r="L9" s="237">
        <v>8200</v>
      </c>
      <c r="O9" s="218"/>
    </row>
    <row r="10" spans="1:15" ht="15" customHeight="1" x14ac:dyDescent="0.25">
      <c r="B10" s="338" t="s">
        <v>360</v>
      </c>
      <c r="C10" s="411">
        <v>1000</v>
      </c>
      <c r="D10" s="385">
        <v>1300</v>
      </c>
      <c r="E10" s="385">
        <v>1650</v>
      </c>
      <c r="F10" s="385">
        <v>1800</v>
      </c>
      <c r="G10" s="385">
        <v>300</v>
      </c>
      <c r="H10" s="385">
        <v>1</v>
      </c>
      <c r="I10" s="363">
        <v>2600</v>
      </c>
      <c r="J10" s="385">
        <v>9</v>
      </c>
      <c r="K10" s="357" t="s">
        <v>1293</v>
      </c>
      <c r="L10" s="214">
        <f>L11*1.21</f>
        <v>21374.649999999998</v>
      </c>
      <c r="O10" s="231"/>
    </row>
    <row r="11" spans="1:15" ht="15" customHeight="1" x14ac:dyDescent="0.25">
      <c r="B11" s="348"/>
      <c r="C11" s="412"/>
      <c r="D11" s="400"/>
      <c r="E11" s="400"/>
      <c r="F11" s="400"/>
      <c r="G11" s="400"/>
      <c r="H11" s="400"/>
      <c r="I11" s="364"/>
      <c r="J11" s="400"/>
      <c r="K11" s="358"/>
      <c r="L11" s="238">
        <v>17665</v>
      </c>
    </row>
    <row r="12" spans="1:15" ht="15" customHeight="1" x14ac:dyDescent="0.25">
      <c r="B12" s="334" t="s">
        <v>361</v>
      </c>
      <c r="C12" s="374">
        <v>1200</v>
      </c>
      <c r="D12" s="340">
        <v>1500</v>
      </c>
      <c r="E12" s="340">
        <v>1650</v>
      </c>
      <c r="F12" s="340">
        <v>1800</v>
      </c>
      <c r="G12" s="340">
        <v>300</v>
      </c>
      <c r="H12" s="340" t="s">
        <v>10</v>
      </c>
      <c r="I12" s="372">
        <v>3000</v>
      </c>
      <c r="J12" s="340">
        <v>7</v>
      </c>
      <c r="K12" s="367" t="s">
        <v>1293</v>
      </c>
      <c r="L12" s="239">
        <f>L13*1.21</f>
        <v>25240.6</v>
      </c>
    </row>
    <row r="13" spans="1:15" ht="15" customHeight="1" x14ac:dyDescent="0.25">
      <c r="B13" s="335"/>
      <c r="C13" s="375"/>
      <c r="D13" s="344"/>
      <c r="E13" s="344"/>
      <c r="F13" s="344"/>
      <c r="G13" s="344"/>
      <c r="H13" s="344"/>
      <c r="I13" s="373"/>
      <c r="J13" s="344"/>
      <c r="K13" s="350"/>
      <c r="L13" s="237">
        <v>20860</v>
      </c>
    </row>
    <row r="14" spans="1:15" ht="15" customHeight="1" x14ac:dyDescent="0.25">
      <c r="B14" s="338" t="s">
        <v>362</v>
      </c>
      <c r="C14" s="411">
        <v>1500</v>
      </c>
      <c r="D14" s="385">
        <v>1800</v>
      </c>
      <c r="E14" s="385">
        <v>1600</v>
      </c>
      <c r="F14" s="385">
        <v>1800</v>
      </c>
      <c r="G14" s="385">
        <v>300</v>
      </c>
      <c r="H14" s="385" t="s">
        <v>10</v>
      </c>
      <c r="I14" s="363">
        <v>4250</v>
      </c>
      <c r="J14" s="385">
        <v>5</v>
      </c>
      <c r="K14" s="357" t="s">
        <v>1293</v>
      </c>
      <c r="L14" s="214">
        <f>L15*1.21</f>
        <v>28136.129999999997</v>
      </c>
    </row>
    <row r="15" spans="1:15" ht="15" customHeight="1" x14ac:dyDescent="0.25">
      <c r="B15" s="348"/>
      <c r="C15" s="412"/>
      <c r="D15" s="400"/>
      <c r="E15" s="400"/>
      <c r="F15" s="400"/>
      <c r="G15" s="400"/>
      <c r="H15" s="400"/>
      <c r="I15" s="364"/>
      <c r="J15" s="400"/>
      <c r="K15" s="358"/>
      <c r="L15" s="238">
        <v>23253</v>
      </c>
    </row>
    <row r="16" spans="1:15" ht="15" customHeight="1" x14ac:dyDescent="0.25">
      <c r="B16" s="334" t="s">
        <v>1260</v>
      </c>
      <c r="C16" s="374">
        <v>1500</v>
      </c>
      <c r="D16" s="340">
        <v>1800</v>
      </c>
      <c r="E16" s="340">
        <v>2000</v>
      </c>
      <c r="F16" s="340">
        <v>2200</v>
      </c>
      <c r="G16" s="340">
        <v>300</v>
      </c>
      <c r="H16" s="340" t="s">
        <v>10</v>
      </c>
      <c r="I16" s="372">
        <v>4365</v>
      </c>
      <c r="J16" s="340">
        <v>5</v>
      </c>
      <c r="K16" s="367" t="s">
        <v>1293</v>
      </c>
      <c r="L16" s="239">
        <f>L17*1.21</f>
        <v>34972.629999999997</v>
      </c>
    </row>
    <row r="17" spans="2:12" ht="15" customHeight="1" x14ac:dyDescent="0.25">
      <c r="B17" s="335"/>
      <c r="C17" s="375"/>
      <c r="D17" s="344"/>
      <c r="E17" s="344"/>
      <c r="F17" s="344"/>
      <c r="G17" s="344"/>
      <c r="H17" s="344"/>
      <c r="I17" s="373"/>
      <c r="J17" s="344"/>
      <c r="K17" s="350"/>
      <c r="L17" s="240">
        <v>28903</v>
      </c>
    </row>
    <row r="18" spans="2:12" ht="15" customHeight="1" x14ac:dyDescent="0.25">
      <c r="B18" s="338" t="s">
        <v>363</v>
      </c>
      <c r="C18" s="411">
        <v>1700</v>
      </c>
      <c r="D18" s="385">
        <v>2000</v>
      </c>
      <c r="E18" s="385">
        <v>1850</v>
      </c>
      <c r="F18" s="385">
        <v>2050</v>
      </c>
      <c r="G18" s="385">
        <v>300</v>
      </c>
      <c r="H18" s="385" t="s">
        <v>10</v>
      </c>
      <c r="I18" s="363">
        <v>5150</v>
      </c>
      <c r="J18" s="385">
        <v>4</v>
      </c>
      <c r="K18" s="357" t="s">
        <v>1293</v>
      </c>
      <c r="L18" s="214">
        <f>L19*1.21</f>
        <v>45275.78</v>
      </c>
    </row>
    <row r="19" spans="2:12" ht="15" customHeight="1" x14ac:dyDescent="0.25">
      <c r="B19" s="383"/>
      <c r="C19" s="395"/>
      <c r="D19" s="386"/>
      <c r="E19" s="386"/>
      <c r="F19" s="386"/>
      <c r="G19" s="386"/>
      <c r="H19" s="386"/>
      <c r="I19" s="394"/>
      <c r="J19" s="386"/>
      <c r="K19" s="391"/>
      <c r="L19" s="241">
        <v>37418</v>
      </c>
    </row>
    <row r="20" spans="2:12" ht="18" customHeight="1" x14ac:dyDescent="0.25">
      <c r="B20" s="43"/>
      <c r="C20" s="42"/>
      <c r="D20" s="42"/>
      <c r="E20" s="42"/>
      <c r="F20" s="42"/>
      <c r="G20" s="42"/>
      <c r="H20" s="42"/>
      <c r="I20" s="42"/>
      <c r="J20" s="42"/>
      <c r="K20" s="126"/>
      <c r="L20" s="202"/>
    </row>
    <row r="21" spans="2:12" x14ac:dyDescent="0.25">
      <c r="B21" s="48" t="s">
        <v>1302</v>
      </c>
      <c r="L21" s="203"/>
    </row>
  </sheetData>
  <mergeCells count="67">
    <mergeCell ref="B16:B17"/>
    <mergeCell ref="K16:K17"/>
    <mergeCell ref="J16:J17"/>
    <mergeCell ref="I16:I17"/>
    <mergeCell ref="H16:H17"/>
    <mergeCell ref="G16:G17"/>
    <mergeCell ref="F16:F17"/>
    <mergeCell ref="E16:E17"/>
    <mergeCell ref="D16:D17"/>
    <mergeCell ref="C16:C17"/>
    <mergeCell ref="K10:K11"/>
    <mergeCell ref="J10:J11"/>
    <mergeCell ref="I10:I11"/>
    <mergeCell ref="H10:H11"/>
    <mergeCell ref="G10:G11"/>
    <mergeCell ref="G8:G9"/>
    <mergeCell ref="H8:H9"/>
    <mergeCell ref="I8:I9"/>
    <mergeCell ref="J8:J9"/>
    <mergeCell ref="K8:K9"/>
    <mergeCell ref="F12:F13"/>
    <mergeCell ref="E12:E13"/>
    <mergeCell ref="D12:D13"/>
    <mergeCell ref="C12:C13"/>
    <mergeCell ref="C8:C9"/>
    <mergeCell ref="D8:D9"/>
    <mergeCell ref="E8:E9"/>
    <mergeCell ref="F8:F9"/>
    <mergeCell ref="F10:F11"/>
    <mergeCell ref="E10:E11"/>
    <mergeCell ref="D10:D11"/>
    <mergeCell ref="C10:C11"/>
    <mergeCell ref="K12:K13"/>
    <mergeCell ref="J12:J13"/>
    <mergeCell ref="I12:I13"/>
    <mergeCell ref="H12:H13"/>
    <mergeCell ref="G12:G13"/>
    <mergeCell ref="D14:D15"/>
    <mergeCell ref="C14:C15"/>
    <mergeCell ref="K18:K19"/>
    <mergeCell ref="J18:J19"/>
    <mergeCell ref="I18:I19"/>
    <mergeCell ref="H18:H19"/>
    <mergeCell ref="G18:G19"/>
    <mergeCell ref="F18:F19"/>
    <mergeCell ref="E18:E19"/>
    <mergeCell ref="D18:D19"/>
    <mergeCell ref="C18:C19"/>
    <mergeCell ref="K14:K15"/>
    <mergeCell ref="J14:J15"/>
    <mergeCell ref="I14:I15"/>
    <mergeCell ref="B18:B19"/>
    <mergeCell ref="L5:L7"/>
    <mergeCell ref="J5:J7"/>
    <mergeCell ref="B5:B7"/>
    <mergeCell ref="K5:K7"/>
    <mergeCell ref="C5:G5"/>
    <mergeCell ref="I5:I6"/>
    <mergeCell ref="H5:H6"/>
    <mergeCell ref="H14:H15"/>
    <mergeCell ref="G14:G15"/>
    <mergeCell ref="B8:B9"/>
    <mergeCell ref="B10:B11"/>
    <mergeCell ref="B12:B13"/>
    <mergeCell ref="B14:B15"/>
    <mergeCell ref="F14:F15"/>
    <mergeCell ref="E14:E15"/>
  </mergeCells>
  <pageMargins left="0.7" right="0.7" top="0.78740157499999996" bottom="0.78740157499999996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5"/>
  </sheetPr>
  <dimension ref="A1:P21"/>
  <sheetViews>
    <sheetView workbookViewId="0">
      <selection activeCell="M15" sqref="M15"/>
    </sheetView>
  </sheetViews>
  <sheetFormatPr defaultRowHeight="15" x14ac:dyDescent="0.25"/>
  <cols>
    <col min="2" max="2" width="15.7109375" customWidth="1"/>
    <col min="3" max="7" width="10.7109375" customWidth="1"/>
    <col min="8" max="10" width="9.7109375" customWidth="1"/>
    <col min="11" max="11" width="13.7109375" customWidth="1"/>
    <col min="12" max="12" width="9.7109375" customWidth="1"/>
    <col min="13" max="13" width="10.42578125" customWidth="1"/>
  </cols>
  <sheetData>
    <row r="1" spans="1:16" x14ac:dyDescent="0.25">
      <c r="A1" t="s">
        <v>594</v>
      </c>
    </row>
    <row r="2" spans="1:16" x14ac:dyDescent="0.25">
      <c r="A2" s="36" t="s">
        <v>598</v>
      </c>
    </row>
    <row r="3" spans="1:16" x14ac:dyDescent="0.25">
      <c r="A3" s="37" t="s">
        <v>600</v>
      </c>
    </row>
    <row r="5" spans="1:16" ht="30" customHeight="1" thickBot="1" x14ac:dyDescent="0.3">
      <c r="B5" s="326" t="s">
        <v>1305</v>
      </c>
      <c r="C5" s="303" t="s">
        <v>1154</v>
      </c>
      <c r="D5" s="304"/>
      <c r="E5" s="304"/>
      <c r="F5" s="304"/>
      <c r="G5" s="305"/>
      <c r="H5" s="472" t="s">
        <v>26</v>
      </c>
      <c r="I5" s="467" t="s">
        <v>16</v>
      </c>
      <c r="J5" s="315" t="s">
        <v>364</v>
      </c>
      <c r="K5" s="314" t="s">
        <v>8</v>
      </c>
      <c r="L5" s="326" t="s">
        <v>9</v>
      </c>
      <c r="M5" s="452" t="s">
        <v>15</v>
      </c>
    </row>
    <row r="6" spans="1:16" ht="30" customHeight="1" thickBot="1" x14ac:dyDescent="0.3">
      <c r="B6" s="326"/>
      <c r="C6" s="105" t="s">
        <v>1186</v>
      </c>
      <c r="D6" s="105" t="s">
        <v>1196</v>
      </c>
      <c r="E6" s="105" t="s">
        <v>1189</v>
      </c>
      <c r="F6" s="105" t="s">
        <v>1190</v>
      </c>
      <c r="G6" s="140" t="s">
        <v>1188</v>
      </c>
      <c r="H6" s="442"/>
      <c r="I6" s="307"/>
      <c r="J6" s="316"/>
      <c r="K6" s="314"/>
      <c r="L6" s="326"/>
      <c r="M6" s="452"/>
    </row>
    <row r="7" spans="1:16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06" t="s">
        <v>6</v>
      </c>
      <c r="G7" s="142" t="s">
        <v>6</v>
      </c>
      <c r="H7" s="104" t="s">
        <v>21</v>
      </c>
      <c r="I7" s="104" t="s">
        <v>13</v>
      </c>
      <c r="J7" s="142" t="s">
        <v>20</v>
      </c>
      <c r="K7" s="305"/>
      <c r="L7" s="327"/>
      <c r="M7" s="446"/>
    </row>
    <row r="8" spans="1:16" ht="15" customHeight="1" x14ac:dyDescent="0.25">
      <c r="B8" s="347" t="s">
        <v>365</v>
      </c>
      <c r="C8" s="355">
        <v>2200</v>
      </c>
      <c r="D8" s="345">
        <v>2520</v>
      </c>
      <c r="E8" s="345">
        <v>2500</v>
      </c>
      <c r="F8" s="345">
        <v>2660</v>
      </c>
      <c r="G8" s="345">
        <v>300</v>
      </c>
      <c r="H8" s="345" t="s">
        <v>10</v>
      </c>
      <c r="I8" s="354">
        <v>9700</v>
      </c>
      <c r="J8" s="345">
        <v>8.4</v>
      </c>
      <c r="K8" s="345">
        <v>2</v>
      </c>
      <c r="L8" s="349" t="s">
        <v>1293</v>
      </c>
      <c r="M8" s="236">
        <f>M9*1.21</f>
        <v>107254.39999999999</v>
      </c>
      <c r="P8" s="218"/>
    </row>
    <row r="9" spans="1:16" ht="15" customHeight="1" x14ac:dyDescent="0.25">
      <c r="B9" s="335"/>
      <c r="C9" s="375"/>
      <c r="D9" s="344"/>
      <c r="E9" s="344"/>
      <c r="F9" s="344"/>
      <c r="G9" s="344"/>
      <c r="H9" s="344"/>
      <c r="I9" s="373"/>
      <c r="J9" s="344"/>
      <c r="K9" s="344"/>
      <c r="L9" s="350"/>
      <c r="M9" s="237">
        <v>88640</v>
      </c>
      <c r="P9" s="231"/>
    </row>
    <row r="10" spans="1:16" ht="15" customHeight="1" x14ac:dyDescent="0.25">
      <c r="B10" s="338" t="s">
        <v>366</v>
      </c>
      <c r="C10" s="411">
        <v>2200</v>
      </c>
      <c r="D10" s="385">
        <v>2520</v>
      </c>
      <c r="E10" s="385">
        <v>2500</v>
      </c>
      <c r="F10" s="385">
        <v>2660</v>
      </c>
      <c r="G10" s="385">
        <v>300</v>
      </c>
      <c r="H10" s="385" t="s">
        <v>10</v>
      </c>
      <c r="I10" s="363">
        <v>8700</v>
      </c>
      <c r="J10" s="385">
        <v>8.4</v>
      </c>
      <c r="K10" s="385">
        <v>2</v>
      </c>
      <c r="L10" s="357" t="s">
        <v>1293</v>
      </c>
      <c r="M10" s="214">
        <f>M11*1.21</f>
        <v>91403.4</v>
      </c>
      <c r="P10" s="218"/>
    </row>
    <row r="11" spans="1:16" ht="15" customHeight="1" x14ac:dyDescent="0.25">
      <c r="B11" s="348"/>
      <c r="C11" s="412"/>
      <c r="D11" s="400"/>
      <c r="E11" s="400"/>
      <c r="F11" s="400"/>
      <c r="G11" s="400"/>
      <c r="H11" s="400"/>
      <c r="I11" s="364"/>
      <c r="J11" s="400"/>
      <c r="K11" s="400"/>
      <c r="L11" s="358"/>
      <c r="M11" s="238">
        <v>75540</v>
      </c>
      <c r="P11" s="231"/>
    </row>
    <row r="12" spans="1:16" ht="15" customHeight="1" x14ac:dyDescent="0.25">
      <c r="B12" s="334" t="s">
        <v>367</v>
      </c>
      <c r="C12" s="374">
        <v>2500</v>
      </c>
      <c r="D12" s="340">
        <v>2820</v>
      </c>
      <c r="E12" s="340">
        <v>2500</v>
      </c>
      <c r="F12" s="340">
        <v>2660</v>
      </c>
      <c r="G12" s="340">
        <v>300</v>
      </c>
      <c r="H12" s="340" t="s">
        <v>10</v>
      </c>
      <c r="I12" s="372">
        <v>11500</v>
      </c>
      <c r="J12" s="340">
        <v>10.8</v>
      </c>
      <c r="K12" s="340">
        <v>2</v>
      </c>
      <c r="L12" s="367" t="s">
        <v>1293</v>
      </c>
      <c r="M12" s="239">
        <f>M13*1.21</f>
        <v>119802.09999999999</v>
      </c>
    </row>
    <row r="13" spans="1:16" ht="15" customHeight="1" x14ac:dyDescent="0.25">
      <c r="B13" s="335"/>
      <c r="C13" s="375"/>
      <c r="D13" s="344"/>
      <c r="E13" s="344"/>
      <c r="F13" s="344"/>
      <c r="G13" s="344"/>
      <c r="H13" s="344"/>
      <c r="I13" s="373"/>
      <c r="J13" s="344"/>
      <c r="K13" s="344"/>
      <c r="L13" s="350"/>
      <c r="M13" s="237">
        <v>99010</v>
      </c>
    </row>
    <row r="14" spans="1:16" ht="15" customHeight="1" x14ac:dyDescent="0.25">
      <c r="B14" s="338" t="s">
        <v>368</v>
      </c>
      <c r="C14" s="411">
        <v>2500</v>
      </c>
      <c r="D14" s="385">
        <v>2820</v>
      </c>
      <c r="E14" s="385">
        <v>2500</v>
      </c>
      <c r="F14" s="385">
        <v>2660</v>
      </c>
      <c r="G14" s="385">
        <v>300</v>
      </c>
      <c r="H14" s="385" t="s">
        <v>10</v>
      </c>
      <c r="I14" s="363">
        <v>10000</v>
      </c>
      <c r="J14" s="385">
        <v>10.8</v>
      </c>
      <c r="K14" s="385">
        <v>2</v>
      </c>
      <c r="L14" s="357" t="s">
        <v>1293</v>
      </c>
      <c r="M14" s="214">
        <f>M15*1.21</f>
        <v>100284.8</v>
      </c>
    </row>
    <row r="15" spans="1:16" ht="15" customHeight="1" x14ac:dyDescent="0.25">
      <c r="B15" s="348"/>
      <c r="C15" s="412"/>
      <c r="D15" s="400"/>
      <c r="E15" s="400"/>
      <c r="F15" s="400"/>
      <c r="G15" s="400"/>
      <c r="H15" s="400"/>
      <c r="I15" s="364"/>
      <c r="J15" s="400"/>
      <c r="K15" s="400"/>
      <c r="L15" s="358"/>
      <c r="M15" s="238">
        <v>82880</v>
      </c>
    </row>
    <row r="16" spans="1:16" ht="15" customHeight="1" x14ac:dyDescent="0.25">
      <c r="B16" s="334" t="s">
        <v>369</v>
      </c>
      <c r="C16" s="374">
        <v>3000</v>
      </c>
      <c r="D16" s="340">
        <v>3320</v>
      </c>
      <c r="E16" s="340">
        <v>2000</v>
      </c>
      <c r="F16" s="340">
        <v>2200</v>
      </c>
      <c r="G16" s="340">
        <v>300</v>
      </c>
      <c r="H16" s="340" t="s">
        <v>10</v>
      </c>
      <c r="I16" s="372">
        <v>12900</v>
      </c>
      <c r="J16" s="340">
        <v>15.5</v>
      </c>
      <c r="K16" s="340">
        <v>2</v>
      </c>
      <c r="L16" s="367" t="s">
        <v>1293</v>
      </c>
      <c r="M16" s="483" t="s">
        <v>883</v>
      </c>
    </row>
    <row r="17" spans="2:13" ht="15" customHeight="1" x14ac:dyDescent="0.25">
      <c r="B17" s="335"/>
      <c r="C17" s="375"/>
      <c r="D17" s="344"/>
      <c r="E17" s="344"/>
      <c r="F17" s="344"/>
      <c r="G17" s="344"/>
      <c r="H17" s="344"/>
      <c r="I17" s="373"/>
      <c r="J17" s="344"/>
      <c r="K17" s="344"/>
      <c r="L17" s="350"/>
      <c r="M17" s="492"/>
    </row>
    <row r="18" spans="2:13" ht="15" customHeight="1" x14ac:dyDescent="0.25">
      <c r="B18" s="338" t="s">
        <v>370</v>
      </c>
      <c r="C18" s="411">
        <v>3000</v>
      </c>
      <c r="D18" s="385">
        <v>3320</v>
      </c>
      <c r="E18" s="385">
        <v>2000</v>
      </c>
      <c r="F18" s="385">
        <v>2200</v>
      </c>
      <c r="G18" s="385">
        <v>300</v>
      </c>
      <c r="H18" s="385" t="s">
        <v>10</v>
      </c>
      <c r="I18" s="363">
        <v>11500</v>
      </c>
      <c r="J18" s="385">
        <v>15.5</v>
      </c>
      <c r="K18" s="385">
        <v>2</v>
      </c>
      <c r="L18" s="357" t="s">
        <v>1293</v>
      </c>
      <c r="M18" s="493" t="s">
        <v>883</v>
      </c>
    </row>
    <row r="19" spans="2:13" ht="15" customHeight="1" x14ac:dyDescent="0.25">
      <c r="B19" s="383"/>
      <c r="C19" s="395"/>
      <c r="D19" s="386"/>
      <c r="E19" s="386"/>
      <c r="F19" s="386"/>
      <c r="G19" s="386"/>
      <c r="H19" s="386"/>
      <c r="I19" s="394"/>
      <c r="J19" s="386"/>
      <c r="K19" s="386"/>
      <c r="L19" s="391"/>
      <c r="M19" s="494"/>
    </row>
    <row r="20" spans="2:13" ht="18" customHeight="1" x14ac:dyDescent="0.25">
      <c r="B20" s="43"/>
      <c r="C20" s="42"/>
      <c r="D20" s="42"/>
      <c r="E20" s="42"/>
      <c r="F20" s="42"/>
      <c r="G20" s="42"/>
      <c r="H20" s="42"/>
      <c r="I20" s="42"/>
      <c r="J20" s="42"/>
      <c r="K20" s="42"/>
      <c r="L20" s="126"/>
      <c r="M20" s="126"/>
    </row>
    <row r="21" spans="2:13" x14ac:dyDescent="0.25">
      <c r="B21" s="48" t="s">
        <v>1302</v>
      </c>
    </row>
  </sheetData>
  <mergeCells count="76">
    <mergeCell ref="M16:M17"/>
    <mergeCell ref="M18:M19"/>
    <mergeCell ref="G10:G11"/>
    <mergeCell ref="F10:F11"/>
    <mergeCell ref="E10:E11"/>
    <mergeCell ref="G14:G15"/>
    <mergeCell ref="F14:F15"/>
    <mergeCell ref="E14:E15"/>
    <mergeCell ref="H12:H13"/>
    <mergeCell ref="I12:I13"/>
    <mergeCell ref="J12:J13"/>
    <mergeCell ref="K12:K13"/>
    <mergeCell ref="L12:L13"/>
    <mergeCell ref="H18:H19"/>
    <mergeCell ref="G18:G19"/>
    <mergeCell ref="F18:F19"/>
    <mergeCell ref="D10:D11"/>
    <mergeCell ref="C10:C11"/>
    <mergeCell ref="L10:L11"/>
    <mergeCell ref="K10:K11"/>
    <mergeCell ref="J10:J11"/>
    <mergeCell ref="I10:I11"/>
    <mergeCell ref="H10:H11"/>
    <mergeCell ref="H8:H9"/>
    <mergeCell ref="I8:I9"/>
    <mergeCell ref="J8:J9"/>
    <mergeCell ref="K8:K9"/>
    <mergeCell ref="L8:L9"/>
    <mergeCell ref="C8:C9"/>
    <mergeCell ref="D8:D9"/>
    <mergeCell ref="E8:E9"/>
    <mergeCell ref="F8:F9"/>
    <mergeCell ref="G8:G9"/>
    <mergeCell ref="D14:D15"/>
    <mergeCell ref="C14:C15"/>
    <mergeCell ref="L14:L15"/>
    <mergeCell ref="K14:K15"/>
    <mergeCell ref="J14:J15"/>
    <mergeCell ref="I14:I15"/>
    <mergeCell ref="H14:H15"/>
    <mergeCell ref="C12:C13"/>
    <mergeCell ref="D12:D13"/>
    <mergeCell ref="E12:E13"/>
    <mergeCell ref="F12:F13"/>
    <mergeCell ref="G12:G13"/>
    <mergeCell ref="G16:G17"/>
    <mergeCell ref="H16:H17"/>
    <mergeCell ref="I16:I17"/>
    <mergeCell ref="J16:J17"/>
    <mergeCell ref="K16:K17"/>
    <mergeCell ref="L16:L17"/>
    <mergeCell ref="L18:L19"/>
    <mergeCell ref="K18:K19"/>
    <mergeCell ref="J18:J19"/>
    <mergeCell ref="I18:I19"/>
    <mergeCell ref="B18:B19"/>
    <mergeCell ref="C16:C17"/>
    <mergeCell ref="D16:D17"/>
    <mergeCell ref="E16:E17"/>
    <mergeCell ref="F16:F17"/>
    <mergeCell ref="C18:C19"/>
    <mergeCell ref="E18:E19"/>
    <mergeCell ref="D18:D19"/>
    <mergeCell ref="B8:B9"/>
    <mergeCell ref="B10:B11"/>
    <mergeCell ref="B12:B13"/>
    <mergeCell ref="B14:B15"/>
    <mergeCell ref="B16:B17"/>
    <mergeCell ref="M5:M7"/>
    <mergeCell ref="K5:K7"/>
    <mergeCell ref="B5:B7"/>
    <mergeCell ref="L5:L7"/>
    <mergeCell ref="C5:G5"/>
    <mergeCell ref="J5:J6"/>
    <mergeCell ref="I5:I6"/>
    <mergeCell ref="H5:H6"/>
  </mergeCells>
  <pageMargins left="0.7" right="0.7" top="0.78740157499999996" bottom="0.78740157499999996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5"/>
  </sheetPr>
  <dimension ref="A1:X39"/>
  <sheetViews>
    <sheetView topLeftCell="A3" workbookViewId="0">
      <selection activeCell="L31" sqref="L31"/>
    </sheetView>
  </sheetViews>
  <sheetFormatPr defaultRowHeight="15" x14ac:dyDescent="0.25"/>
  <cols>
    <col min="2" max="2" width="13.7109375" customWidth="1"/>
    <col min="3" max="8" width="9.7109375" customWidth="1"/>
    <col min="9" max="9" width="10.7109375" customWidth="1"/>
    <col min="10" max="10" width="13.7109375" customWidth="1"/>
    <col min="11" max="12" width="9.7109375" customWidth="1"/>
    <col min="13" max="13" width="12.7109375" customWidth="1"/>
    <col min="14" max="14" width="13.7109375" customWidth="1"/>
    <col min="15" max="21" width="9.7109375" customWidth="1"/>
    <col min="22" max="22" width="13.7109375" customWidth="1"/>
    <col min="23" max="24" width="9.7109375" customWidth="1"/>
  </cols>
  <sheetData>
    <row r="1" spans="1:24" x14ac:dyDescent="0.25">
      <c r="A1" t="s">
        <v>594</v>
      </c>
    </row>
    <row r="2" spans="1:24" x14ac:dyDescent="0.25">
      <c r="A2" s="36" t="s">
        <v>601</v>
      </c>
    </row>
    <row r="3" spans="1:24" x14ac:dyDescent="0.25">
      <c r="A3" s="37" t="s">
        <v>602</v>
      </c>
    </row>
    <row r="5" spans="1:24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67" t="s">
        <v>26</v>
      </c>
      <c r="H5" s="467" t="s">
        <v>16</v>
      </c>
      <c r="I5" s="315" t="s">
        <v>1045</v>
      </c>
      <c r="J5" s="314" t="s">
        <v>8</v>
      </c>
      <c r="K5" s="326" t="s">
        <v>9</v>
      </c>
      <c r="L5" s="452" t="s">
        <v>15</v>
      </c>
      <c r="N5" s="317"/>
      <c r="O5" s="384"/>
      <c r="P5" s="384"/>
      <c r="Q5" s="384"/>
      <c r="R5" s="384"/>
      <c r="S5" s="317"/>
      <c r="T5" s="317"/>
      <c r="U5" s="384"/>
      <c r="V5" s="384"/>
      <c r="W5" s="317"/>
      <c r="X5" s="384"/>
    </row>
    <row r="6" spans="1:24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452"/>
      <c r="N6" s="317"/>
      <c r="O6" s="156"/>
      <c r="P6" s="156"/>
      <c r="Q6" s="156"/>
      <c r="R6" s="156"/>
      <c r="S6" s="317"/>
      <c r="T6" s="317"/>
      <c r="U6" s="384"/>
      <c r="V6" s="384"/>
      <c r="W6" s="317"/>
      <c r="X6" s="384"/>
    </row>
    <row r="7" spans="1:24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6" t="s">
        <v>21</v>
      </c>
      <c r="H7" s="104" t="s">
        <v>13</v>
      </c>
      <c r="I7" s="142" t="s">
        <v>48</v>
      </c>
      <c r="J7" s="305"/>
      <c r="K7" s="327"/>
      <c r="L7" s="446"/>
      <c r="N7" s="317"/>
      <c r="O7" s="42"/>
      <c r="P7" s="42"/>
      <c r="Q7" s="42"/>
      <c r="R7" s="42"/>
      <c r="S7" s="42"/>
      <c r="T7" s="42"/>
      <c r="U7" s="42"/>
      <c r="V7" s="384"/>
      <c r="W7" s="317"/>
      <c r="X7" s="384"/>
    </row>
    <row r="8" spans="1:24" ht="15" customHeight="1" x14ac:dyDescent="0.25">
      <c r="B8" s="347" t="s">
        <v>371</v>
      </c>
      <c r="C8" s="355">
        <v>800</v>
      </c>
      <c r="D8" s="345">
        <v>250</v>
      </c>
      <c r="E8" s="345">
        <v>980</v>
      </c>
      <c r="F8" s="345">
        <v>90</v>
      </c>
      <c r="G8" s="345">
        <v>5</v>
      </c>
      <c r="H8" s="345">
        <v>145</v>
      </c>
      <c r="I8" s="345">
        <v>70</v>
      </c>
      <c r="J8" s="345">
        <v>100</v>
      </c>
      <c r="K8" s="349" t="s">
        <v>1293</v>
      </c>
      <c r="L8" s="236">
        <f>L9*1.21</f>
        <v>1331</v>
      </c>
    </row>
    <row r="9" spans="1:24" ht="15" customHeight="1" x14ac:dyDescent="0.25">
      <c r="B9" s="335"/>
      <c r="C9" s="375"/>
      <c r="D9" s="344"/>
      <c r="E9" s="344"/>
      <c r="F9" s="344"/>
      <c r="G9" s="344"/>
      <c r="H9" s="344"/>
      <c r="I9" s="344"/>
      <c r="J9" s="344"/>
      <c r="K9" s="350"/>
      <c r="L9" s="237">
        <v>1100</v>
      </c>
    </row>
    <row r="10" spans="1:24" ht="15" customHeight="1" x14ac:dyDescent="0.25">
      <c r="B10" s="338" t="s">
        <v>372</v>
      </c>
      <c r="C10" s="411">
        <v>800</v>
      </c>
      <c r="D10" s="385">
        <v>250</v>
      </c>
      <c r="E10" s="385">
        <v>980</v>
      </c>
      <c r="F10" s="385">
        <v>90</v>
      </c>
      <c r="G10" s="385">
        <v>5</v>
      </c>
      <c r="H10" s="385">
        <v>149</v>
      </c>
      <c r="I10" s="385">
        <v>70</v>
      </c>
      <c r="J10" s="385">
        <v>100</v>
      </c>
      <c r="K10" s="357" t="s">
        <v>1293</v>
      </c>
      <c r="L10" s="214">
        <f>L11*1.21</f>
        <v>1483.46</v>
      </c>
    </row>
    <row r="11" spans="1:24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00"/>
      <c r="K11" s="358"/>
      <c r="L11" s="238">
        <v>1226</v>
      </c>
    </row>
    <row r="12" spans="1:24" ht="15" customHeight="1" x14ac:dyDescent="0.25">
      <c r="B12" s="334" t="s">
        <v>373</v>
      </c>
      <c r="C12" s="374">
        <v>800</v>
      </c>
      <c r="D12" s="340">
        <v>250</v>
      </c>
      <c r="E12" s="340">
        <v>1040</v>
      </c>
      <c r="F12" s="340">
        <v>120</v>
      </c>
      <c r="G12" s="340">
        <v>5</v>
      </c>
      <c r="H12" s="340">
        <v>206</v>
      </c>
      <c r="I12" s="340">
        <v>100</v>
      </c>
      <c r="J12" s="340">
        <v>85</v>
      </c>
      <c r="K12" s="367" t="s">
        <v>1293</v>
      </c>
      <c r="L12" s="239">
        <f>L13*1.21</f>
        <v>1473.78</v>
      </c>
    </row>
    <row r="13" spans="1:24" ht="15" customHeight="1" x14ac:dyDescent="0.25">
      <c r="B13" s="335"/>
      <c r="C13" s="375"/>
      <c r="D13" s="344"/>
      <c r="E13" s="344"/>
      <c r="F13" s="344"/>
      <c r="G13" s="344"/>
      <c r="H13" s="344"/>
      <c r="I13" s="344"/>
      <c r="J13" s="344"/>
      <c r="K13" s="350"/>
      <c r="L13" s="237">
        <v>1218</v>
      </c>
    </row>
    <row r="14" spans="1:24" ht="15" customHeight="1" x14ac:dyDescent="0.25">
      <c r="B14" s="338" t="s">
        <v>374</v>
      </c>
      <c r="C14" s="411">
        <v>800</v>
      </c>
      <c r="D14" s="385">
        <v>250</v>
      </c>
      <c r="E14" s="385">
        <v>1040</v>
      </c>
      <c r="F14" s="385">
        <v>120</v>
      </c>
      <c r="G14" s="385">
        <v>5</v>
      </c>
      <c r="H14" s="385">
        <v>210</v>
      </c>
      <c r="I14" s="385">
        <v>100</v>
      </c>
      <c r="J14" s="385">
        <v>85</v>
      </c>
      <c r="K14" s="357" t="s">
        <v>1293</v>
      </c>
      <c r="L14" s="214">
        <f>L15*1.21</f>
        <v>2043.6899999999998</v>
      </c>
    </row>
    <row r="15" spans="1:24" ht="15" customHeight="1" x14ac:dyDescent="0.25">
      <c r="B15" s="348"/>
      <c r="C15" s="412"/>
      <c r="D15" s="400"/>
      <c r="E15" s="400"/>
      <c r="F15" s="400"/>
      <c r="G15" s="400"/>
      <c r="H15" s="400"/>
      <c r="I15" s="400"/>
      <c r="J15" s="400"/>
      <c r="K15" s="358"/>
      <c r="L15" s="238">
        <v>1689</v>
      </c>
    </row>
    <row r="16" spans="1:24" ht="15" customHeight="1" x14ac:dyDescent="0.25">
      <c r="B16" s="334" t="s">
        <v>375</v>
      </c>
      <c r="C16" s="374">
        <v>800</v>
      </c>
      <c r="D16" s="340">
        <v>500</v>
      </c>
      <c r="E16" s="340">
        <v>980</v>
      </c>
      <c r="F16" s="340">
        <v>90</v>
      </c>
      <c r="G16" s="340">
        <v>3</v>
      </c>
      <c r="H16" s="340">
        <v>300</v>
      </c>
      <c r="I16" s="340">
        <v>70</v>
      </c>
      <c r="J16" s="340">
        <v>60</v>
      </c>
      <c r="K16" s="367" t="s">
        <v>1293</v>
      </c>
      <c r="L16" s="239">
        <f>L17*1.21</f>
        <v>1769.02</v>
      </c>
    </row>
    <row r="17" spans="2:24" ht="15" customHeight="1" x14ac:dyDescent="0.25">
      <c r="B17" s="335"/>
      <c r="C17" s="375"/>
      <c r="D17" s="344"/>
      <c r="E17" s="344"/>
      <c r="F17" s="344"/>
      <c r="G17" s="344"/>
      <c r="H17" s="344"/>
      <c r="I17" s="344"/>
      <c r="J17" s="344"/>
      <c r="K17" s="350"/>
      <c r="L17" s="237">
        <v>1462</v>
      </c>
    </row>
    <row r="18" spans="2:24" ht="15" customHeight="1" x14ac:dyDescent="0.25">
      <c r="B18" s="338" t="s">
        <v>376</v>
      </c>
      <c r="C18" s="411">
        <v>800</v>
      </c>
      <c r="D18" s="385">
        <v>500</v>
      </c>
      <c r="E18" s="385">
        <v>980</v>
      </c>
      <c r="F18" s="385">
        <v>90</v>
      </c>
      <c r="G18" s="385">
        <v>3</v>
      </c>
      <c r="H18" s="385">
        <v>308</v>
      </c>
      <c r="I18" s="385">
        <v>70</v>
      </c>
      <c r="J18" s="385">
        <v>60</v>
      </c>
      <c r="K18" s="357" t="s">
        <v>1293</v>
      </c>
      <c r="L18" s="214">
        <f>L19*1.21</f>
        <v>1873.08</v>
      </c>
    </row>
    <row r="19" spans="2:24" ht="15" customHeight="1" x14ac:dyDescent="0.25">
      <c r="B19" s="348"/>
      <c r="C19" s="412"/>
      <c r="D19" s="400"/>
      <c r="E19" s="400"/>
      <c r="F19" s="400"/>
      <c r="G19" s="400"/>
      <c r="H19" s="400"/>
      <c r="I19" s="400"/>
      <c r="J19" s="400"/>
      <c r="K19" s="358"/>
      <c r="L19" s="238">
        <v>1548</v>
      </c>
    </row>
    <row r="20" spans="2:24" ht="18" customHeight="1" x14ac:dyDescent="0.25">
      <c r="B20" s="336" t="s">
        <v>377</v>
      </c>
      <c r="C20" s="380">
        <v>800</v>
      </c>
      <c r="D20" s="341">
        <v>500</v>
      </c>
      <c r="E20" s="341">
        <v>1040</v>
      </c>
      <c r="F20" s="341">
        <v>120</v>
      </c>
      <c r="G20" s="341">
        <v>3</v>
      </c>
      <c r="H20" s="341">
        <v>412</v>
      </c>
      <c r="I20" s="341">
        <v>100</v>
      </c>
      <c r="J20" s="341">
        <v>51</v>
      </c>
      <c r="K20" s="376" t="s">
        <v>1293</v>
      </c>
      <c r="L20" s="281">
        <f>L21*1.21</f>
        <v>1990.45</v>
      </c>
      <c r="N20" s="43"/>
      <c r="O20" s="42"/>
      <c r="P20" s="42"/>
      <c r="Q20" s="42"/>
      <c r="R20" s="42"/>
      <c r="S20" s="42"/>
      <c r="T20" s="42"/>
      <c r="U20" s="42"/>
      <c r="V20" s="42"/>
      <c r="W20" s="126"/>
      <c r="X20" s="126"/>
    </row>
    <row r="21" spans="2:24" x14ac:dyDescent="0.25">
      <c r="B21" s="335"/>
      <c r="C21" s="375"/>
      <c r="D21" s="344"/>
      <c r="E21" s="344"/>
      <c r="F21" s="344"/>
      <c r="G21" s="344"/>
      <c r="H21" s="344"/>
      <c r="I21" s="344"/>
      <c r="J21" s="344"/>
      <c r="K21" s="350"/>
      <c r="L21" s="237">
        <v>1645</v>
      </c>
    </row>
    <row r="22" spans="2:24" x14ac:dyDescent="0.25">
      <c r="B22" s="338" t="s">
        <v>378</v>
      </c>
      <c r="C22" s="411">
        <v>800</v>
      </c>
      <c r="D22" s="385">
        <v>500</v>
      </c>
      <c r="E22" s="385">
        <v>1040</v>
      </c>
      <c r="F22" s="385">
        <v>120</v>
      </c>
      <c r="G22" s="385">
        <v>3</v>
      </c>
      <c r="H22" s="385">
        <v>420</v>
      </c>
      <c r="I22" s="385">
        <v>100</v>
      </c>
      <c r="J22" s="385">
        <v>51</v>
      </c>
      <c r="K22" s="357" t="s">
        <v>1293</v>
      </c>
      <c r="L22" s="214">
        <f>L23*1.21</f>
        <v>2874.96</v>
      </c>
    </row>
    <row r="23" spans="2:24" x14ac:dyDescent="0.25">
      <c r="B23" s="348"/>
      <c r="C23" s="412"/>
      <c r="D23" s="400"/>
      <c r="E23" s="400"/>
      <c r="F23" s="400"/>
      <c r="G23" s="400"/>
      <c r="H23" s="400"/>
      <c r="I23" s="400"/>
      <c r="J23" s="400"/>
      <c r="K23" s="358"/>
      <c r="L23" s="238">
        <v>2376</v>
      </c>
    </row>
    <row r="24" spans="2:24" x14ac:dyDescent="0.25">
      <c r="B24" s="334" t="s">
        <v>379</v>
      </c>
      <c r="C24" s="374">
        <v>800</v>
      </c>
      <c r="D24" s="340">
        <v>1000</v>
      </c>
      <c r="E24" s="340">
        <v>980</v>
      </c>
      <c r="F24" s="340">
        <v>90</v>
      </c>
      <c r="G24" s="340">
        <v>1</v>
      </c>
      <c r="H24" s="340">
        <v>590</v>
      </c>
      <c r="I24" s="340">
        <v>70</v>
      </c>
      <c r="J24" s="340">
        <v>20</v>
      </c>
      <c r="K24" s="367" t="s">
        <v>1293</v>
      </c>
      <c r="L24" s="239">
        <f>L25*1.21</f>
        <v>2544.63</v>
      </c>
      <c r="S24" s="48"/>
    </row>
    <row r="25" spans="2:24" x14ac:dyDescent="0.25">
      <c r="B25" s="335"/>
      <c r="C25" s="375"/>
      <c r="D25" s="344"/>
      <c r="E25" s="344"/>
      <c r="F25" s="344"/>
      <c r="G25" s="344"/>
      <c r="H25" s="344"/>
      <c r="I25" s="344"/>
      <c r="J25" s="344"/>
      <c r="K25" s="350"/>
      <c r="L25" s="237">
        <v>2103</v>
      </c>
      <c r="S25" s="48"/>
    </row>
    <row r="26" spans="2:24" x14ac:dyDescent="0.25">
      <c r="B26" s="338" t="s">
        <v>380</v>
      </c>
      <c r="C26" s="411">
        <v>800</v>
      </c>
      <c r="D26" s="385">
        <v>1000</v>
      </c>
      <c r="E26" s="385">
        <v>980</v>
      </c>
      <c r="F26" s="385">
        <v>90</v>
      </c>
      <c r="G26" s="385">
        <v>1</v>
      </c>
      <c r="H26" s="385">
        <v>606</v>
      </c>
      <c r="I26" s="385">
        <v>70</v>
      </c>
      <c r="J26" s="385">
        <v>20</v>
      </c>
      <c r="K26" s="357" t="s">
        <v>1293</v>
      </c>
      <c r="L26" s="214">
        <f>L27*1.21</f>
        <v>2991.12</v>
      </c>
    </row>
    <row r="27" spans="2:24" x14ac:dyDescent="0.25">
      <c r="B27" s="348"/>
      <c r="C27" s="412"/>
      <c r="D27" s="400"/>
      <c r="E27" s="400"/>
      <c r="F27" s="400"/>
      <c r="G27" s="400"/>
      <c r="H27" s="400"/>
      <c r="I27" s="400"/>
      <c r="J27" s="400"/>
      <c r="K27" s="358"/>
      <c r="L27" s="238">
        <v>2472</v>
      </c>
    </row>
    <row r="28" spans="2:24" x14ac:dyDescent="0.25">
      <c r="B28" s="334" t="s">
        <v>381</v>
      </c>
      <c r="C28" s="374">
        <v>800</v>
      </c>
      <c r="D28" s="340">
        <v>1000</v>
      </c>
      <c r="E28" s="340">
        <v>1040</v>
      </c>
      <c r="F28" s="340">
        <v>120</v>
      </c>
      <c r="G28" s="340">
        <v>1</v>
      </c>
      <c r="H28" s="340">
        <v>824</v>
      </c>
      <c r="I28" s="340">
        <v>100</v>
      </c>
      <c r="J28" s="340">
        <v>17</v>
      </c>
      <c r="K28" s="367" t="s">
        <v>1293</v>
      </c>
      <c r="L28" s="239">
        <f>L29*1.21</f>
        <v>2918.52</v>
      </c>
      <c r="N28" s="48"/>
      <c r="R28" s="51"/>
    </row>
    <row r="29" spans="2:24" x14ac:dyDescent="0.25">
      <c r="B29" s="335"/>
      <c r="C29" s="375"/>
      <c r="D29" s="344"/>
      <c r="E29" s="344"/>
      <c r="F29" s="344"/>
      <c r="G29" s="344"/>
      <c r="H29" s="344"/>
      <c r="I29" s="344"/>
      <c r="J29" s="344"/>
      <c r="K29" s="350"/>
      <c r="L29" s="237">
        <v>2412</v>
      </c>
      <c r="R29" s="48"/>
    </row>
    <row r="30" spans="2:24" x14ac:dyDescent="0.25">
      <c r="B30" s="338" t="s">
        <v>382</v>
      </c>
      <c r="C30" s="411">
        <v>800</v>
      </c>
      <c r="D30" s="385">
        <v>1000</v>
      </c>
      <c r="E30" s="385">
        <v>1040</v>
      </c>
      <c r="F30" s="385">
        <v>120</v>
      </c>
      <c r="G30" s="385">
        <v>1</v>
      </c>
      <c r="H30" s="385">
        <v>840</v>
      </c>
      <c r="I30" s="385">
        <v>100</v>
      </c>
      <c r="J30" s="385">
        <v>17</v>
      </c>
      <c r="K30" s="357" t="s">
        <v>1293</v>
      </c>
      <c r="L30" s="214">
        <f>L31*1.21</f>
        <v>4443.12</v>
      </c>
    </row>
    <row r="31" spans="2:24" x14ac:dyDescent="0.25">
      <c r="B31" s="383"/>
      <c r="C31" s="395"/>
      <c r="D31" s="386"/>
      <c r="E31" s="386"/>
      <c r="F31" s="386"/>
      <c r="G31" s="386"/>
      <c r="H31" s="386"/>
      <c r="I31" s="386"/>
      <c r="J31" s="386"/>
      <c r="K31" s="391"/>
      <c r="L31" s="241">
        <v>3672</v>
      </c>
    </row>
    <row r="33" spans="2:5" x14ac:dyDescent="0.25">
      <c r="B33" s="48" t="s">
        <v>1302</v>
      </c>
    </row>
    <row r="35" spans="2:5" x14ac:dyDescent="0.25">
      <c r="B35" s="48" t="s">
        <v>661</v>
      </c>
      <c r="C35" s="48" t="s">
        <v>851</v>
      </c>
      <c r="D35" s="48"/>
      <c r="E35" s="48"/>
    </row>
    <row r="36" spans="2:5" x14ac:dyDescent="0.25">
      <c r="B36" s="48"/>
      <c r="C36" s="49" t="s">
        <v>772</v>
      </c>
      <c r="D36" s="49"/>
      <c r="E36" s="290" t="s">
        <v>670</v>
      </c>
    </row>
    <row r="37" spans="2:5" x14ac:dyDescent="0.25">
      <c r="B37" s="48"/>
      <c r="C37" s="50" t="s">
        <v>773</v>
      </c>
      <c r="D37" s="50"/>
      <c r="E37" s="292" t="s">
        <v>852</v>
      </c>
    </row>
    <row r="38" spans="2:5" x14ac:dyDescent="0.25">
      <c r="B38" s="48"/>
      <c r="C38" s="51" t="s">
        <v>774</v>
      </c>
      <c r="D38" s="51"/>
      <c r="E38" s="294" t="s">
        <v>664</v>
      </c>
    </row>
    <row r="39" spans="2:5" x14ac:dyDescent="0.25">
      <c r="B39" s="48"/>
      <c r="C39" s="48"/>
      <c r="D39" s="48"/>
      <c r="E39" s="294" t="s">
        <v>775</v>
      </c>
    </row>
  </sheetData>
  <mergeCells count="136">
    <mergeCell ref="K24:K25"/>
    <mergeCell ref="J24:J25"/>
    <mergeCell ref="F22:F23"/>
    <mergeCell ref="E22:E23"/>
    <mergeCell ref="D22:D23"/>
    <mergeCell ref="C22:C23"/>
    <mergeCell ref="K20:K21"/>
    <mergeCell ref="J20:J21"/>
    <mergeCell ref="I20:I21"/>
    <mergeCell ref="H20:H21"/>
    <mergeCell ref="G20:G21"/>
    <mergeCell ref="C26:C27"/>
    <mergeCell ref="G28:G29"/>
    <mergeCell ref="F28:F29"/>
    <mergeCell ref="E28:E29"/>
    <mergeCell ref="D28:D29"/>
    <mergeCell ref="C28:C29"/>
    <mergeCell ref="F24:F25"/>
    <mergeCell ref="E24:E25"/>
    <mergeCell ref="D24:D25"/>
    <mergeCell ref="C24:C25"/>
    <mergeCell ref="B26:B27"/>
    <mergeCell ref="B28:B29"/>
    <mergeCell ref="B30:B31"/>
    <mergeCell ref="K30:K31"/>
    <mergeCell ref="J30:J31"/>
    <mergeCell ref="I30:I31"/>
    <mergeCell ref="H30:H31"/>
    <mergeCell ref="G30:G31"/>
    <mergeCell ref="F30:F31"/>
    <mergeCell ref="E30:E31"/>
    <mergeCell ref="D30:D31"/>
    <mergeCell ref="C30:C31"/>
    <mergeCell ref="K28:K29"/>
    <mergeCell ref="J28:J29"/>
    <mergeCell ref="I28:I29"/>
    <mergeCell ref="H28:H29"/>
    <mergeCell ref="K26:K27"/>
    <mergeCell ref="J26:J27"/>
    <mergeCell ref="I26:I27"/>
    <mergeCell ref="H26:H27"/>
    <mergeCell ref="G26:G27"/>
    <mergeCell ref="F26:F27"/>
    <mergeCell ref="E26:E27"/>
    <mergeCell ref="D26:D27"/>
    <mergeCell ref="F8:F9"/>
    <mergeCell ref="E8:E9"/>
    <mergeCell ref="D8:D9"/>
    <mergeCell ref="C8:C9"/>
    <mergeCell ref="K10:K11"/>
    <mergeCell ref="J10:J11"/>
    <mergeCell ref="I10:I11"/>
    <mergeCell ref="H10:H11"/>
    <mergeCell ref="G10:G11"/>
    <mergeCell ref="F10:F11"/>
    <mergeCell ref="E10:E11"/>
    <mergeCell ref="D10:D11"/>
    <mergeCell ref="F12:F13"/>
    <mergeCell ref="E12:E13"/>
    <mergeCell ref="D12:D13"/>
    <mergeCell ref="C12:C13"/>
    <mergeCell ref="B20:B21"/>
    <mergeCell ref="B22:B23"/>
    <mergeCell ref="B24:B25"/>
    <mergeCell ref="K12:K13"/>
    <mergeCell ref="J12:J13"/>
    <mergeCell ref="I12:I13"/>
    <mergeCell ref="H12:H13"/>
    <mergeCell ref="G12:G13"/>
    <mergeCell ref="I24:I25"/>
    <mergeCell ref="H24:H25"/>
    <mergeCell ref="G24:G25"/>
    <mergeCell ref="F20:F21"/>
    <mergeCell ref="E20:E21"/>
    <mergeCell ref="D20:D21"/>
    <mergeCell ref="C20:C21"/>
    <mergeCell ref="K22:K23"/>
    <mergeCell ref="J22:J23"/>
    <mergeCell ref="I22:I23"/>
    <mergeCell ref="H22:H23"/>
    <mergeCell ref="G22:G23"/>
    <mergeCell ref="K16:K17"/>
    <mergeCell ref="J16:J17"/>
    <mergeCell ref="I16:I17"/>
    <mergeCell ref="H16:H17"/>
    <mergeCell ref="C14:C15"/>
    <mergeCell ref="D14:D15"/>
    <mergeCell ref="E14:E15"/>
    <mergeCell ref="F14:F15"/>
    <mergeCell ref="G14:G15"/>
    <mergeCell ref="G18:G19"/>
    <mergeCell ref="H18:H19"/>
    <mergeCell ref="I18:I19"/>
    <mergeCell ref="J18:J19"/>
    <mergeCell ref="K18:K19"/>
    <mergeCell ref="B18:B19"/>
    <mergeCell ref="C18:C19"/>
    <mergeCell ref="D18:D19"/>
    <mergeCell ref="E18:E19"/>
    <mergeCell ref="F18:F19"/>
    <mergeCell ref="B8:B9"/>
    <mergeCell ref="B10:B11"/>
    <mergeCell ref="B12:B13"/>
    <mergeCell ref="B14:B15"/>
    <mergeCell ref="B16:B17"/>
    <mergeCell ref="J5:J7"/>
    <mergeCell ref="B5:B7"/>
    <mergeCell ref="K5:K7"/>
    <mergeCell ref="W5:W7"/>
    <mergeCell ref="C10:C11"/>
    <mergeCell ref="K8:K9"/>
    <mergeCell ref="J8:J9"/>
    <mergeCell ref="I8:I9"/>
    <mergeCell ref="H8:H9"/>
    <mergeCell ref="G8:G9"/>
    <mergeCell ref="G16:G17"/>
    <mergeCell ref="F16:F17"/>
    <mergeCell ref="E16:E17"/>
    <mergeCell ref="D16:D17"/>
    <mergeCell ref="C16:C17"/>
    <mergeCell ref="H14:H15"/>
    <mergeCell ref="I14:I15"/>
    <mergeCell ref="J14:J15"/>
    <mergeCell ref="K14:K15"/>
    <mergeCell ref="X5:X7"/>
    <mergeCell ref="V5:V7"/>
    <mergeCell ref="N5:N7"/>
    <mergeCell ref="L5:L7"/>
    <mergeCell ref="I5:I6"/>
    <mergeCell ref="H5:H6"/>
    <mergeCell ref="G5:G6"/>
    <mergeCell ref="C5:F5"/>
    <mergeCell ref="T5:T6"/>
    <mergeCell ref="S5:S6"/>
    <mergeCell ref="O5:R5"/>
    <mergeCell ref="U5:U6"/>
  </mergeCells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5"/>
  </sheetPr>
  <dimension ref="A1:X41"/>
  <sheetViews>
    <sheetView workbookViewId="0"/>
  </sheetViews>
  <sheetFormatPr defaultRowHeight="15" x14ac:dyDescent="0.25"/>
  <cols>
    <col min="2" max="2" width="13.7109375" customWidth="1"/>
    <col min="3" max="8" width="9.7109375" customWidth="1"/>
    <col min="9" max="9" width="10.7109375" customWidth="1"/>
    <col min="10" max="10" width="13.7109375" customWidth="1"/>
    <col min="11" max="12" width="9.7109375" customWidth="1"/>
    <col min="13" max="14" width="13.7109375" customWidth="1"/>
    <col min="15" max="21" width="9.7109375" customWidth="1"/>
    <col min="22" max="22" width="13.7109375" customWidth="1"/>
    <col min="23" max="24" width="9.7109375" customWidth="1"/>
  </cols>
  <sheetData>
    <row r="1" spans="1:24" x14ac:dyDescent="0.25">
      <c r="A1" t="s">
        <v>594</v>
      </c>
    </row>
    <row r="2" spans="1:24" x14ac:dyDescent="0.25">
      <c r="A2" s="36" t="s">
        <v>601</v>
      </c>
    </row>
    <row r="3" spans="1:24" x14ac:dyDescent="0.25">
      <c r="A3" s="37" t="s">
        <v>603</v>
      </c>
    </row>
    <row r="5" spans="1:24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1045</v>
      </c>
      <c r="J5" s="314" t="s">
        <v>8</v>
      </c>
      <c r="K5" s="326" t="s">
        <v>9</v>
      </c>
      <c r="L5" s="330" t="s">
        <v>15</v>
      </c>
      <c r="N5" s="317"/>
      <c r="O5" s="384"/>
      <c r="P5" s="384"/>
      <c r="Q5" s="384"/>
      <c r="R5" s="384"/>
      <c r="S5" s="317"/>
      <c r="T5" s="317"/>
      <c r="U5" s="384"/>
      <c r="V5" s="384"/>
      <c r="W5" s="317"/>
      <c r="X5" s="384"/>
    </row>
    <row r="6" spans="1:24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  <c r="N6" s="317"/>
      <c r="O6" s="156"/>
      <c r="P6" s="156"/>
      <c r="Q6" s="156"/>
      <c r="R6" s="156"/>
      <c r="S6" s="317"/>
      <c r="T6" s="317"/>
      <c r="U6" s="384"/>
      <c r="V6" s="384"/>
      <c r="W6" s="317"/>
      <c r="X6" s="384"/>
    </row>
    <row r="7" spans="1:24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04" t="s">
        <v>13</v>
      </c>
      <c r="I7" s="142" t="s">
        <v>48</v>
      </c>
      <c r="J7" s="305"/>
      <c r="K7" s="327"/>
      <c r="L7" s="304"/>
      <c r="N7" s="317"/>
      <c r="O7" s="42"/>
      <c r="P7" s="42"/>
      <c r="Q7" s="42"/>
      <c r="R7" s="42"/>
      <c r="S7" s="42"/>
      <c r="T7" s="42"/>
      <c r="U7" s="42"/>
      <c r="V7" s="384"/>
      <c r="W7" s="317"/>
      <c r="X7" s="384"/>
    </row>
    <row r="8" spans="1:24" ht="15" customHeight="1" x14ac:dyDescent="0.25">
      <c r="B8" s="347" t="s">
        <v>383</v>
      </c>
      <c r="C8" s="355">
        <v>1000</v>
      </c>
      <c r="D8" s="345">
        <v>250</v>
      </c>
      <c r="E8" s="345">
        <v>1180</v>
      </c>
      <c r="F8" s="345">
        <v>90</v>
      </c>
      <c r="G8" s="345">
        <v>5</v>
      </c>
      <c r="H8" s="345">
        <v>185</v>
      </c>
      <c r="I8" s="345">
        <v>70</v>
      </c>
      <c r="J8" s="345">
        <v>80</v>
      </c>
      <c r="K8" s="349" t="s">
        <v>1293</v>
      </c>
      <c r="L8" s="236">
        <f>L9*1.21</f>
        <v>1272.92</v>
      </c>
    </row>
    <row r="9" spans="1:24" ht="15" customHeight="1" x14ac:dyDescent="0.25">
      <c r="B9" s="335"/>
      <c r="C9" s="375"/>
      <c r="D9" s="344"/>
      <c r="E9" s="344"/>
      <c r="F9" s="344"/>
      <c r="G9" s="344"/>
      <c r="H9" s="344"/>
      <c r="I9" s="344"/>
      <c r="J9" s="344"/>
      <c r="K9" s="350"/>
      <c r="L9" s="237">
        <v>1052</v>
      </c>
    </row>
    <row r="10" spans="1:24" ht="15" customHeight="1" x14ac:dyDescent="0.25">
      <c r="B10" s="338" t="s">
        <v>384</v>
      </c>
      <c r="C10" s="411">
        <v>1000</v>
      </c>
      <c r="D10" s="385">
        <v>250</v>
      </c>
      <c r="E10" s="385">
        <v>1180</v>
      </c>
      <c r="F10" s="385">
        <v>90</v>
      </c>
      <c r="G10" s="385">
        <v>5</v>
      </c>
      <c r="H10" s="385">
        <v>189</v>
      </c>
      <c r="I10" s="385">
        <v>70</v>
      </c>
      <c r="J10" s="385">
        <v>80</v>
      </c>
      <c r="K10" s="357" t="s">
        <v>1293</v>
      </c>
      <c r="L10" s="214">
        <f>L11*1.21</f>
        <v>1494.35</v>
      </c>
    </row>
    <row r="11" spans="1:24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00"/>
      <c r="K11" s="358"/>
      <c r="L11" s="238">
        <v>1235</v>
      </c>
    </row>
    <row r="12" spans="1:24" ht="15" customHeight="1" x14ac:dyDescent="0.25">
      <c r="B12" s="334" t="s">
        <v>385</v>
      </c>
      <c r="C12" s="374">
        <v>1000</v>
      </c>
      <c r="D12" s="340">
        <v>250</v>
      </c>
      <c r="E12" s="340">
        <v>1240</v>
      </c>
      <c r="F12" s="340">
        <v>120</v>
      </c>
      <c r="G12" s="340">
        <v>5</v>
      </c>
      <c r="H12" s="340">
        <v>244</v>
      </c>
      <c r="I12" s="340">
        <v>80</v>
      </c>
      <c r="J12" s="340">
        <v>80</v>
      </c>
      <c r="K12" s="367" t="s">
        <v>1293</v>
      </c>
      <c r="L12" s="239">
        <f>L13*1.21</f>
        <v>1519.76</v>
      </c>
    </row>
    <row r="13" spans="1:24" ht="15" customHeight="1" x14ac:dyDescent="0.25">
      <c r="B13" s="335"/>
      <c r="C13" s="375"/>
      <c r="D13" s="344"/>
      <c r="E13" s="344"/>
      <c r="F13" s="344"/>
      <c r="G13" s="344"/>
      <c r="H13" s="344"/>
      <c r="I13" s="344"/>
      <c r="J13" s="344"/>
      <c r="K13" s="350"/>
      <c r="L13" s="237">
        <v>1256</v>
      </c>
    </row>
    <row r="14" spans="1:24" ht="15" customHeight="1" x14ac:dyDescent="0.25">
      <c r="B14" s="338" t="s">
        <v>386</v>
      </c>
      <c r="C14" s="411">
        <v>1000</v>
      </c>
      <c r="D14" s="385">
        <v>250</v>
      </c>
      <c r="E14" s="385">
        <v>1240</v>
      </c>
      <c r="F14" s="385">
        <v>120</v>
      </c>
      <c r="G14" s="385">
        <v>5</v>
      </c>
      <c r="H14" s="385">
        <v>248</v>
      </c>
      <c r="I14" s="385">
        <v>80</v>
      </c>
      <c r="J14" s="385">
        <v>80</v>
      </c>
      <c r="K14" s="357" t="s">
        <v>1293</v>
      </c>
      <c r="L14" s="214">
        <f>L15*1.21</f>
        <v>1671.01</v>
      </c>
    </row>
    <row r="15" spans="1:24" ht="15" customHeight="1" x14ac:dyDescent="0.25">
      <c r="B15" s="348"/>
      <c r="C15" s="412"/>
      <c r="D15" s="400"/>
      <c r="E15" s="400"/>
      <c r="F15" s="400"/>
      <c r="G15" s="400"/>
      <c r="H15" s="400"/>
      <c r="I15" s="400"/>
      <c r="J15" s="400"/>
      <c r="K15" s="358"/>
      <c r="L15" s="238">
        <v>1381</v>
      </c>
    </row>
    <row r="16" spans="1:24" ht="15" customHeight="1" x14ac:dyDescent="0.25">
      <c r="B16" s="334" t="s">
        <v>387</v>
      </c>
      <c r="C16" s="374">
        <v>1000</v>
      </c>
      <c r="D16" s="340">
        <v>500</v>
      </c>
      <c r="E16" s="340">
        <v>1180</v>
      </c>
      <c r="F16" s="340">
        <v>90</v>
      </c>
      <c r="G16" s="340">
        <v>3</v>
      </c>
      <c r="H16" s="340">
        <v>370</v>
      </c>
      <c r="I16" s="340">
        <v>70</v>
      </c>
      <c r="J16" s="340">
        <v>48</v>
      </c>
      <c r="K16" s="367" t="s">
        <v>1293</v>
      </c>
      <c r="L16" s="239">
        <f>L17*1.21</f>
        <v>1813.79</v>
      </c>
    </row>
    <row r="17" spans="2:24" ht="15" customHeight="1" x14ac:dyDescent="0.25">
      <c r="B17" s="335"/>
      <c r="C17" s="375"/>
      <c r="D17" s="344"/>
      <c r="E17" s="344"/>
      <c r="F17" s="344"/>
      <c r="G17" s="344"/>
      <c r="H17" s="344"/>
      <c r="I17" s="344"/>
      <c r="J17" s="344"/>
      <c r="K17" s="350"/>
      <c r="L17" s="237">
        <v>1499</v>
      </c>
    </row>
    <row r="18" spans="2:24" ht="15" customHeight="1" x14ac:dyDescent="0.25">
      <c r="B18" s="338" t="s">
        <v>388</v>
      </c>
      <c r="C18" s="411">
        <v>1000</v>
      </c>
      <c r="D18" s="385">
        <v>500</v>
      </c>
      <c r="E18" s="385">
        <v>1180</v>
      </c>
      <c r="F18" s="385">
        <v>90</v>
      </c>
      <c r="G18" s="385">
        <v>3</v>
      </c>
      <c r="H18" s="385">
        <v>378</v>
      </c>
      <c r="I18" s="385">
        <v>70</v>
      </c>
      <c r="J18" s="385">
        <v>48</v>
      </c>
      <c r="K18" s="357" t="s">
        <v>1293</v>
      </c>
      <c r="L18" s="214">
        <f>L19*1.21</f>
        <v>2105.4</v>
      </c>
    </row>
    <row r="19" spans="2:24" ht="15" customHeight="1" x14ac:dyDescent="0.25">
      <c r="B19" s="348"/>
      <c r="C19" s="412"/>
      <c r="D19" s="400"/>
      <c r="E19" s="400"/>
      <c r="F19" s="400"/>
      <c r="G19" s="400"/>
      <c r="H19" s="400"/>
      <c r="I19" s="400"/>
      <c r="J19" s="400"/>
      <c r="K19" s="358"/>
      <c r="L19" s="238">
        <v>1740</v>
      </c>
    </row>
    <row r="20" spans="2:24" ht="18" customHeight="1" x14ac:dyDescent="0.25">
      <c r="B20" s="336" t="s">
        <v>389</v>
      </c>
      <c r="C20" s="380">
        <v>1000</v>
      </c>
      <c r="D20" s="341">
        <v>500</v>
      </c>
      <c r="E20" s="341">
        <v>1240</v>
      </c>
      <c r="F20" s="341">
        <v>120</v>
      </c>
      <c r="G20" s="341">
        <v>3</v>
      </c>
      <c r="H20" s="341">
        <v>505</v>
      </c>
      <c r="I20" s="341">
        <v>80</v>
      </c>
      <c r="J20" s="341">
        <v>48</v>
      </c>
      <c r="K20" s="376" t="s">
        <v>1293</v>
      </c>
      <c r="L20" s="281">
        <f>L21*1.21</f>
        <v>2142.91</v>
      </c>
      <c r="N20" s="43"/>
      <c r="O20" s="42"/>
      <c r="P20" s="42"/>
      <c r="Q20" s="42"/>
      <c r="R20" s="42"/>
      <c r="S20" s="42"/>
      <c r="T20" s="42"/>
      <c r="U20" s="42"/>
      <c r="V20" s="42"/>
      <c r="W20" s="126"/>
      <c r="X20" s="126"/>
    </row>
    <row r="21" spans="2:24" x14ac:dyDescent="0.25">
      <c r="B21" s="335"/>
      <c r="C21" s="375"/>
      <c r="D21" s="344"/>
      <c r="E21" s="344"/>
      <c r="F21" s="344"/>
      <c r="G21" s="344"/>
      <c r="H21" s="344"/>
      <c r="I21" s="344"/>
      <c r="J21" s="344"/>
      <c r="K21" s="350"/>
      <c r="L21" s="237">
        <v>1771</v>
      </c>
    </row>
    <row r="22" spans="2:24" x14ac:dyDescent="0.25">
      <c r="B22" s="338" t="s">
        <v>390</v>
      </c>
      <c r="C22" s="411">
        <v>1000</v>
      </c>
      <c r="D22" s="385">
        <v>500</v>
      </c>
      <c r="E22" s="385">
        <v>1240</v>
      </c>
      <c r="F22" s="385">
        <v>120</v>
      </c>
      <c r="G22" s="385">
        <v>3</v>
      </c>
      <c r="H22" s="385">
        <v>513</v>
      </c>
      <c r="I22" s="385">
        <v>80</v>
      </c>
      <c r="J22" s="385">
        <v>48</v>
      </c>
      <c r="K22" s="357" t="s">
        <v>1293</v>
      </c>
      <c r="L22" s="214">
        <f>L23*1.21</f>
        <v>2450.25</v>
      </c>
    </row>
    <row r="23" spans="2:24" x14ac:dyDescent="0.25">
      <c r="B23" s="348"/>
      <c r="C23" s="412"/>
      <c r="D23" s="400"/>
      <c r="E23" s="400"/>
      <c r="F23" s="400"/>
      <c r="G23" s="400"/>
      <c r="H23" s="400"/>
      <c r="I23" s="400"/>
      <c r="J23" s="400"/>
      <c r="K23" s="358"/>
      <c r="L23" s="238">
        <v>2025</v>
      </c>
    </row>
    <row r="24" spans="2:24" x14ac:dyDescent="0.25">
      <c r="B24" s="334" t="s">
        <v>391</v>
      </c>
      <c r="C24" s="374">
        <v>1000</v>
      </c>
      <c r="D24" s="340">
        <v>1000</v>
      </c>
      <c r="E24" s="340">
        <v>1180</v>
      </c>
      <c r="F24" s="340">
        <v>90</v>
      </c>
      <c r="G24" s="340">
        <v>1</v>
      </c>
      <c r="H24" s="340">
        <v>740</v>
      </c>
      <c r="I24" s="340">
        <v>70</v>
      </c>
      <c r="J24" s="340">
        <v>16</v>
      </c>
      <c r="K24" s="367" t="s">
        <v>1293</v>
      </c>
      <c r="L24" s="239">
        <f>L25*1.21</f>
        <v>2963.29</v>
      </c>
      <c r="S24" s="48"/>
      <c r="T24" s="48"/>
    </row>
    <row r="25" spans="2:24" x14ac:dyDescent="0.25">
      <c r="B25" s="335"/>
      <c r="C25" s="375"/>
      <c r="D25" s="344"/>
      <c r="E25" s="344"/>
      <c r="F25" s="344"/>
      <c r="G25" s="344"/>
      <c r="H25" s="344"/>
      <c r="I25" s="344"/>
      <c r="J25" s="344"/>
      <c r="K25" s="350"/>
      <c r="L25" s="237">
        <v>2449</v>
      </c>
    </row>
    <row r="26" spans="2:24" x14ac:dyDescent="0.25">
      <c r="B26" s="338" t="s">
        <v>392</v>
      </c>
      <c r="C26" s="411">
        <v>1000</v>
      </c>
      <c r="D26" s="385">
        <v>1000</v>
      </c>
      <c r="E26" s="385">
        <v>1180</v>
      </c>
      <c r="F26" s="385">
        <v>90</v>
      </c>
      <c r="G26" s="385">
        <v>1</v>
      </c>
      <c r="H26" s="385">
        <v>756</v>
      </c>
      <c r="I26" s="385">
        <v>70</v>
      </c>
      <c r="J26" s="385">
        <v>16</v>
      </c>
      <c r="K26" s="357" t="s">
        <v>1293</v>
      </c>
      <c r="L26" s="214">
        <f>L27*1.21</f>
        <v>3573.13</v>
      </c>
    </row>
    <row r="27" spans="2:24" x14ac:dyDescent="0.25">
      <c r="B27" s="348"/>
      <c r="C27" s="412"/>
      <c r="D27" s="400"/>
      <c r="E27" s="400"/>
      <c r="F27" s="400"/>
      <c r="G27" s="400"/>
      <c r="H27" s="400"/>
      <c r="I27" s="400"/>
      <c r="J27" s="400"/>
      <c r="K27" s="358"/>
      <c r="L27" s="238">
        <v>2953</v>
      </c>
    </row>
    <row r="28" spans="2:24" x14ac:dyDescent="0.25">
      <c r="B28" s="334" t="s">
        <v>393</v>
      </c>
      <c r="C28" s="374">
        <v>1000</v>
      </c>
      <c r="D28" s="340">
        <v>1000</v>
      </c>
      <c r="E28" s="340">
        <v>1240</v>
      </c>
      <c r="F28" s="340">
        <v>120</v>
      </c>
      <c r="G28" s="340">
        <v>1</v>
      </c>
      <c r="H28" s="372">
        <v>1015</v>
      </c>
      <c r="I28" s="340">
        <v>80</v>
      </c>
      <c r="J28" s="340">
        <v>16</v>
      </c>
      <c r="K28" s="367" t="s">
        <v>1293</v>
      </c>
      <c r="L28" s="239">
        <f>L29*1.21</f>
        <v>3525.94</v>
      </c>
    </row>
    <row r="29" spans="2:24" x14ac:dyDescent="0.25">
      <c r="B29" s="335"/>
      <c r="C29" s="375"/>
      <c r="D29" s="344"/>
      <c r="E29" s="344"/>
      <c r="F29" s="344"/>
      <c r="G29" s="344"/>
      <c r="H29" s="373"/>
      <c r="I29" s="344"/>
      <c r="J29" s="344"/>
      <c r="K29" s="350"/>
      <c r="L29" s="237">
        <v>2914</v>
      </c>
    </row>
    <row r="30" spans="2:24" x14ac:dyDescent="0.25">
      <c r="B30" s="338" t="s">
        <v>394</v>
      </c>
      <c r="C30" s="411">
        <v>1000</v>
      </c>
      <c r="D30" s="385">
        <v>1000</v>
      </c>
      <c r="E30" s="385">
        <v>1240</v>
      </c>
      <c r="F30" s="385">
        <v>120</v>
      </c>
      <c r="G30" s="385">
        <v>1</v>
      </c>
      <c r="H30" s="363">
        <v>1031</v>
      </c>
      <c r="I30" s="385">
        <v>80</v>
      </c>
      <c r="J30" s="385">
        <v>16</v>
      </c>
      <c r="K30" s="357" t="s">
        <v>1293</v>
      </c>
      <c r="L30" s="214">
        <f>L31*1.21</f>
        <v>4134.57</v>
      </c>
    </row>
    <row r="31" spans="2:24" x14ac:dyDescent="0.25">
      <c r="B31" s="383"/>
      <c r="C31" s="395"/>
      <c r="D31" s="386"/>
      <c r="E31" s="386"/>
      <c r="F31" s="386"/>
      <c r="G31" s="386"/>
      <c r="H31" s="394"/>
      <c r="I31" s="386"/>
      <c r="J31" s="386"/>
      <c r="K31" s="391"/>
      <c r="L31" s="241">
        <v>3417</v>
      </c>
    </row>
    <row r="33" spans="2:6" x14ac:dyDescent="0.25">
      <c r="B33" s="48" t="s">
        <v>1302</v>
      </c>
    </row>
    <row r="35" spans="2:6" x14ac:dyDescent="0.25">
      <c r="B35" s="48" t="s">
        <v>661</v>
      </c>
      <c r="C35" s="48" t="s">
        <v>853</v>
      </c>
      <c r="D35" s="48"/>
      <c r="E35" s="48"/>
      <c r="F35" s="48"/>
    </row>
    <row r="36" spans="2:6" x14ac:dyDescent="0.25">
      <c r="B36" s="48"/>
      <c r="C36" s="49" t="s">
        <v>772</v>
      </c>
      <c r="D36" s="49"/>
      <c r="E36" s="49" t="s">
        <v>670</v>
      </c>
      <c r="F36" s="49"/>
    </row>
    <row r="37" spans="2:6" x14ac:dyDescent="0.25">
      <c r="B37" s="48"/>
      <c r="C37" s="50" t="s">
        <v>780</v>
      </c>
      <c r="D37" s="50"/>
      <c r="E37" s="50" t="s">
        <v>852</v>
      </c>
      <c r="F37" s="50"/>
    </row>
    <row r="38" spans="2:6" x14ac:dyDescent="0.25">
      <c r="B38" s="48"/>
      <c r="C38" s="51" t="s">
        <v>774</v>
      </c>
      <c r="D38" s="51"/>
      <c r="E38" s="51" t="s">
        <v>664</v>
      </c>
      <c r="F38" s="51"/>
    </row>
    <row r="39" spans="2:6" x14ac:dyDescent="0.25">
      <c r="B39" s="48"/>
      <c r="C39" s="48"/>
      <c r="D39" s="48"/>
      <c r="E39" s="51" t="s">
        <v>775</v>
      </c>
      <c r="F39" s="48"/>
    </row>
    <row r="41" spans="2:6" x14ac:dyDescent="0.25">
      <c r="B41" s="48" t="s">
        <v>1046</v>
      </c>
    </row>
  </sheetData>
  <mergeCells count="136">
    <mergeCell ref="G22:G23"/>
    <mergeCell ref="F22:F23"/>
    <mergeCell ref="E22:E23"/>
    <mergeCell ref="D22:D23"/>
    <mergeCell ref="C22:C23"/>
    <mergeCell ref="H20:H21"/>
    <mergeCell ref="I20:I21"/>
    <mergeCell ref="J20:J21"/>
    <mergeCell ref="K20:K21"/>
    <mergeCell ref="K22:K23"/>
    <mergeCell ref="J22:J23"/>
    <mergeCell ref="I22:I23"/>
    <mergeCell ref="H22:H23"/>
    <mergeCell ref="C20:C21"/>
    <mergeCell ref="D20:D21"/>
    <mergeCell ref="E20:E21"/>
    <mergeCell ref="F20:F21"/>
    <mergeCell ref="G20:G21"/>
    <mergeCell ref="G26:G27"/>
    <mergeCell ref="F26:F27"/>
    <mergeCell ref="E26:E27"/>
    <mergeCell ref="D26:D27"/>
    <mergeCell ref="C26:C27"/>
    <mergeCell ref="H24:H25"/>
    <mergeCell ref="I24:I25"/>
    <mergeCell ref="J24:J25"/>
    <mergeCell ref="K24:K25"/>
    <mergeCell ref="K26:K27"/>
    <mergeCell ref="J26:J27"/>
    <mergeCell ref="I26:I27"/>
    <mergeCell ref="H26:H27"/>
    <mergeCell ref="C24:C25"/>
    <mergeCell ref="D24:D25"/>
    <mergeCell ref="E24:E25"/>
    <mergeCell ref="F24:F25"/>
    <mergeCell ref="G24:G25"/>
    <mergeCell ref="G30:G31"/>
    <mergeCell ref="F30:F31"/>
    <mergeCell ref="E30:E31"/>
    <mergeCell ref="D30:D31"/>
    <mergeCell ref="C30:C31"/>
    <mergeCell ref="H28:H29"/>
    <mergeCell ref="I28:I29"/>
    <mergeCell ref="J28:J29"/>
    <mergeCell ref="K28:K29"/>
    <mergeCell ref="K30:K31"/>
    <mergeCell ref="J30:J31"/>
    <mergeCell ref="I30:I31"/>
    <mergeCell ref="H30:H31"/>
    <mergeCell ref="C28:C29"/>
    <mergeCell ref="D28:D29"/>
    <mergeCell ref="E28:E29"/>
    <mergeCell ref="F28:F29"/>
    <mergeCell ref="G28:G29"/>
    <mergeCell ref="F10:F11"/>
    <mergeCell ref="E10:E11"/>
    <mergeCell ref="D10:D11"/>
    <mergeCell ref="C10:C11"/>
    <mergeCell ref="F14:F15"/>
    <mergeCell ref="E14:E15"/>
    <mergeCell ref="D14:D15"/>
    <mergeCell ref="C14:C15"/>
    <mergeCell ref="C16:C17"/>
    <mergeCell ref="D16:D17"/>
    <mergeCell ref="E16:E17"/>
    <mergeCell ref="F16:F17"/>
    <mergeCell ref="E12:E13"/>
    <mergeCell ref="F12:F13"/>
    <mergeCell ref="K14:K15"/>
    <mergeCell ref="J14:J15"/>
    <mergeCell ref="I14:I15"/>
    <mergeCell ref="H14:H15"/>
    <mergeCell ref="G14:G15"/>
    <mergeCell ref="G16:G17"/>
    <mergeCell ref="F18:F19"/>
    <mergeCell ref="E18:E19"/>
    <mergeCell ref="D18:D19"/>
    <mergeCell ref="K18:K19"/>
    <mergeCell ref="J18:J19"/>
    <mergeCell ref="I18:I19"/>
    <mergeCell ref="H18:H19"/>
    <mergeCell ref="G18:G19"/>
    <mergeCell ref="H16:H17"/>
    <mergeCell ref="I16:I17"/>
    <mergeCell ref="J16:J17"/>
    <mergeCell ref="K16:K17"/>
    <mergeCell ref="B18:B19"/>
    <mergeCell ref="B20:B21"/>
    <mergeCell ref="B22:B23"/>
    <mergeCell ref="B24:B25"/>
    <mergeCell ref="B26:B27"/>
    <mergeCell ref="B28:B29"/>
    <mergeCell ref="B30:B31"/>
    <mergeCell ref="C12:C13"/>
    <mergeCell ref="D12:D13"/>
    <mergeCell ref="B14:B15"/>
    <mergeCell ref="B16:B17"/>
    <mergeCell ref="B12:B13"/>
    <mergeCell ref="C18:C19"/>
    <mergeCell ref="X5:X7"/>
    <mergeCell ref="V5:V7"/>
    <mergeCell ref="N5:N7"/>
    <mergeCell ref="L5:L7"/>
    <mergeCell ref="I5:I6"/>
    <mergeCell ref="H5:H6"/>
    <mergeCell ref="G5:G6"/>
    <mergeCell ref="C5:F5"/>
    <mergeCell ref="U5:U6"/>
    <mergeCell ref="T5:T6"/>
    <mergeCell ref="S5:S6"/>
    <mergeCell ref="O5:R5"/>
    <mergeCell ref="J5:J7"/>
    <mergeCell ref="B5:B7"/>
    <mergeCell ref="W5:W7"/>
    <mergeCell ref="K5:K7"/>
    <mergeCell ref="G12:G13"/>
    <mergeCell ref="H12:H13"/>
    <mergeCell ref="I12:I13"/>
    <mergeCell ref="J12:J13"/>
    <mergeCell ref="K12:K13"/>
    <mergeCell ref="B8:B9"/>
    <mergeCell ref="B10:B11"/>
    <mergeCell ref="K10:K11"/>
    <mergeCell ref="J10:J11"/>
    <mergeCell ref="I10:I11"/>
    <mergeCell ref="H10:H11"/>
    <mergeCell ref="G10:G11"/>
    <mergeCell ref="G8:G9"/>
    <mergeCell ref="H8:H9"/>
    <mergeCell ref="I8:I9"/>
    <mergeCell ref="J8:J9"/>
    <mergeCell ref="K8:K9"/>
    <mergeCell ref="C8:C9"/>
    <mergeCell ref="D8:D9"/>
    <mergeCell ref="E8:E9"/>
    <mergeCell ref="F8:F9"/>
  </mergeCells>
  <pageMargins left="0.7" right="0.7" top="0.78740157499999996" bottom="0.78740157499999996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5"/>
  </sheetPr>
  <dimension ref="A1:O23"/>
  <sheetViews>
    <sheetView workbookViewId="0">
      <selection activeCell="L11" sqref="L11"/>
    </sheetView>
  </sheetViews>
  <sheetFormatPr defaultRowHeight="15" x14ac:dyDescent="0.25"/>
  <cols>
    <col min="2" max="2" width="13.7109375" customWidth="1"/>
    <col min="3" max="8" width="9.7109375" customWidth="1"/>
    <col min="9" max="9" width="10.7109375" customWidth="1"/>
    <col min="10" max="10" width="13.7109375" customWidth="1"/>
    <col min="11" max="12" width="9.7109375" customWidth="1"/>
  </cols>
  <sheetData>
    <row r="1" spans="1:15" x14ac:dyDescent="0.25">
      <c r="A1" t="s">
        <v>594</v>
      </c>
    </row>
    <row r="2" spans="1:15" x14ac:dyDescent="0.25">
      <c r="A2" s="36" t="s">
        <v>601</v>
      </c>
    </row>
    <row r="3" spans="1:15" x14ac:dyDescent="0.25">
      <c r="A3" s="37" t="s">
        <v>604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1045</v>
      </c>
      <c r="J5" s="314" t="s">
        <v>8</v>
      </c>
      <c r="K5" s="326" t="s">
        <v>9</v>
      </c>
      <c r="L5" s="330" t="s">
        <v>15</v>
      </c>
    </row>
    <row r="6" spans="1:15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</row>
    <row r="7" spans="1:15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2" t="s">
        <v>21</v>
      </c>
      <c r="H7" s="102" t="s">
        <v>13</v>
      </c>
      <c r="I7" s="142" t="s">
        <v>48</v>
      </c>
      <c r="J7" s="305"/>
      <c r="K7" s="327"/>
      <c r="L7" s="304"/>
    </row>
    <row r="8" spans="1:15" ht="15" customHeight="1" x14ac:dyDescent="0.25">
      <c r="B8" s="347" t="s">
        <v>395</v>
      </c>
      <c r="C8" s="355">
        <v>1200</v>
      </c>
      <c r="D8" s="345">
        <v>250</v>
      </c>
      <c r="E8" s="345">
        <v>1500</v>
      </c>
      <c r="F8" s="345">
        <v>150</v>
      </c>
      <c r="G8" s="345" t="s">
        <v>10</v>
      </c>
      <c r="H8" s="345">
        <v>380</v>
      </c>
      <c r="I8" s="345">
        <v>55</v>
      </c>
      <c r="J8" s="345">
        <v>50</v>
      </c>
      <c r="K8" s="349" t="s">
        <v>1293</v>
      </c>
      <c r="L8" s="236">
        <f>L9*1.21</f>
        <v>5983.45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44"/>
      <c r="I9" s="344"/>
      <c r="J9" s="344"/>
      <c r="K9" s="350"/>
      <c r="L9" s="237">
        <v>4945</v>
      </c>
    </row>
    <row r="10" spans="1:15" ht="15" customHeight="1" x14ac:dyDescent="0.25">
      <c r="B10" s="338" t="s">
        <v>396</v>
      </c>
      <c r="C10" s="411">
        <v>1200</v>
      </c>
      <c r="D10" s="385">
        <v>250</v>
      </c>
      <c r="E10" s="385">
        <v>1500</v>
      </c>
      <c r="F10" s="385">
        <v>150</v>
      </c>
      <c r="G10" s="385" t="s">
        <v>10</v>
      </c>
      <c r="H10" s="385">
        <v>384</v>
      </c>
      <c r="I10" s="385">
        <v>55</v>
      </c>
      <c r="J10" s="385">
        <v>50</v>
      </c>
      <c r="K10" s="357" t="s">
        <v>1293</v>
      </c>
      <c r="L10" s="214">
        <f>L11*1.21</f>
        <v>6133.49</v>
      </c>
    </row>
    <row r="11" spans="1:15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00"/>
      <c r="K11" s="358"/>
      <c r="L11" s="238">
        <v>5069</v>
      </c>
    </row>
    <row r="12" spans="1:15" ht="15" customHeight="1" x14ac:dyDescent="0.25">
      <c r="B12" s="334" t="s">
        <v>397</v>
      </c>
      <c r="C12" s="374">
        <v>1200</v>
      </c>
      <c r="D12" s="340">
        <v>500</v>
      </c>
      <c r="E12" s="340">
        <v>1500</v>
      </c>
      <c r="F12" s="340">
        <v>150</v>
      </c>
      <c r="G12" s="340" t="s">
        <v>10</v>
      </c>
      <c r="H12" s="340">
        <v>780</v>
      </c>
      <c r="I12" s="340">
        <v>55</v>
      </c>
      <c r="J12" s="340">
        <v>30</v>
      </c>
      <c r="K12" s="367" t="s">
        <v>1293</v>
      </c>
      <c r="L12" s="239">
        <f>L13*1.21</f>
        <v>7739.16</v>
      </c>
      <c r="O12" s="218"/>
    </row>
    <row r="13" spans="1:15" ht="15" customHeight="1" x14ac:dyDescent="0.25">
      <c r="B13" s="335"/>
      <c r="C13" s="375"/>
      <c r="D13" s="344"/>
      <c r="E13" s="344"/>
      <c r="F13" s="344"/>
      <c r="G13" s="344"/>
      <c r="H13" s="344"/>
      <c r="I13" s="344"/>
      <c r="J13" s="344"/>
      <c r="K13" s="350"/>
      <c r="L13" s="237">
        <v>6396</v>
      </c>
      <c r="O13" s="231"/>
    </row>
    <row r="14" spans="1:15" ht="15" customHeight="1" x14ac:dyDescent="0.25">
      <c r="B14" s="338" t="s">
        <v>398</v>
      </c>
      <c r="C14" s="411">
        <v>1200</v>
      </c>
      <c r="D14" s="385">
        <v>500</v>
      </c>
      <c r="E14" s="385">
        <v>1500</v>
      </c>
      <c r="F14" s="385">
        <v>150</v>
      </c>
      <c r="G14" s="385" t="s">
        <v>10</v>
      </c>
      <c r="H14" s="385">
        <v>788</v>
      </c>
      <c r="I14" s="385">
        <v>55</v>
      </c>
      <c r="J14" s="385">
        <v>30</v>
      </c>
      <c r="K14" s="357" t="s">
        <v>1293</v>
      </c>
      <c r="L14" s="214">
        <f>L15*1.21</f>
        <v>8069.49</v>
      </c>
      <c r="O14" s="218"/>
    </row>
    <row r="15" spans="1:15" ht="15" customHeight="1" x14ac:dyDescent="0.25">
      <c r="B15" s="348"/>
      <c r="C15" s="412"/>
      <c r="D15" s="400"/>
      <c r="E15" s="400"/>
      <c r="F15" s="400"/>
      <c r="G15" s="400"/>
      <c r="H15" s="400"/>
      <c r="I15" s="400"/>
      <c r="J15" s="400"/>
      <c r="K15" s="358"/>
      <c r="L15" s="238">
        <v>6669</v>
      </c>
      <c r="O15" s="231"/>
    </row>
    <row r="16" spans="1:15" ht="15" customHeight="1" x14ac:dyDescent="0.25">
      <c r="B16" s="334" t="s">
        <v>399</v>
      </c>
      <c r="C16" s="374">
        <v>1200</v>
      </c>
      <c r="D16" s="340">
        <v>1000</v>
      </c>
      <c r="E16" s="340">
        <v>1500</v>
      </c>
      <c r="F16" s="340">
        <v>150</v>
      </c>
      <c r="G16" s="340" t="s">
        <v>10</v>
      </c>
      <c r="H16" s="372">
        <v>1580</v>
      </c>
      <c r="I16" s="340">
        <v>55</v>
      </c>
      <c r="J16" s="340">
        <v>10</v>
      </c>
      <c r="K16" s="367" t="s">
        <v>1293</v>
      </c>
      <c r="L16" s="239">
        <f>L17*1.21</f>
        <v>11735.789999999999</v>
      </c>
    </row>
    <row r="17" spans="2:12" ht="15" customHeight="1" x14ac:dyDescent="0.25">
      <c r="B17" s="335"/>
      <c r="C17" s="375"/>
      <c r="D17" s="344"/>
      <c r="E17" s="344"/>
      <c r="F17" s="344"/>
      <c r="G17" s="344"/>
      <c r="H17" s="373"/>
      <c r="I17" s="344"/>
      <c r="J17" s="344"/>
      <c r="K17" s="350"/>
      <c r="L17" s="237">
        <v>9699</v>
      </c>
    </row>
    <row r="18" spans="2:12" ht="15" customHeight="1" x14ac:dyDescent="0.25">
      <c r="B18" s="338" t="s">
        <v>400</v>
      </c>
      <c r="C18" s="411">
        <v>1200</v>
      </c>
      <c r="D18" s="385">
        <v>1000</v>
      </c>
      <c r="E18" s="385">
        <v>1500</v>
      </c>
      <c r="F18" s="385">
        <v>150</v>
      </c>
      <c r="G18" s="385" t="s">
        <v>10</v>
      </c>
      <c r="H18" s="363">
        <v>1596</v>
      </c>
      <c r="I18" s="385">
        <v>55</v>
      </c>
      <c r="J18" s="385">
        <v>10</v>
      </c>
      <c r="K18" s="357" t="s">
        <v>1293</v>
      </c>
      <c r="L18" s="214">
        <f>L19*1.21</f>
        <v>12874.4</v>
      </c>
    </row>
    <row r="19" spans="2:12" ht="15" customHeight="1" x14ac:dyDescent="0.25">
      <c r="B19" s="383"/>
      <c r="C19" s="395"/>
      <c r="D19" s="386"/>
      <c r="E19" s="386"/>
      <c r="F19" s="386"/>
      <c r="G19" s="386"/>
      <c r="H19" s="394"/>
      <c r="I19" s="386"/>
      <c r="J19" s="386"/>
      <c r="K19" s="391"/>
      <c r="L19" s="241">
        <v>10640</v>
      </c>
    </row>
    <row r="20" spans="2:12" ht="18" customHeight="1" x14ac:dyDescent="0.25">
      <c r="B20" s="43"/>
      <c r="C20" s="42"/>
      <c r="D20" s="42"/>
      <c r="E20" s="42"/>
      <c r="F20" s="42"/>
      <c r="G20" s="42"/>
      <c r="H20" s="42"/>
      <c r="I20" s="42"/>
      <c r="J20" s="42"/>
      <c r="K20" s="126"/>
      <c r="L20" s="126"/>
    </row>
    <row r="21" spans="2:12" x14ac:dyDescent="0.25">
      <c r="B21" s="48" t="s">
        <v>1302</v>
      </c>
    </row>
    <row r="23" spans="2:12" x14ac:dyDescent="0.25">
      <c r="B23" s="48" t="s">
        <v>781</v>
      </c>
    </row>
  </sheetData>
  <mergeCells count="68">
    <mergeCell ref="G10:G11"/>
    <mergeCell ref="F10:F11"/>
    <mergeCell ref="E10:E11"/>
    <mergeCell ref="D10:D11"/>
    <mergeCell ref="C10:C11"/>
    <mergeCell ref="H8:H9"/>
    <mergeCell ref="I8:I9"/>
    <mergeCell ref="J8:J9"/>
    <mergeCell ref="K8:K9"/>
    <mergeCell ref="K10:K11"/>
    <mergeCell ref="J10:J11"/>
    <mergeCell ref="I10:I11"/>
    <mergeCell ref="H10:H11"/>
    <mergeCell ref="C8:C9"/>
    <mergeCell ref="D8:D9"/>
    <mergeCell ref="E8:E9"/>
    <mergeCell ref="F8:F9"/>
    <mergeCell ref="G8:G9"/>
    <mergeCell ref="G18:G19"/>
    <mergeCell ref="F18:F19"/>
    <mergeCell ref="E18:E19"/>
    <mergeCell ref="D18:D19"/>
    <mergeCell ref="C18:C19"/>
    <mergeCell ref="K16:K17"/>
    <mergeCell ref="K18:K19"/>
    <mergeCell ref="J18:J19"/>
    <mergeCell ref="I18:I19"/>
    <mergeCell ref="H18:H19"/>
    <mergeCell ref="F16:F17"/>
    <mergeCell ref="G16:G17"/>
    <mergeCell ref="H16:H17"/>
    <mergeCell ref="I16:I17"/>
    <mergeCell ref="J16:J17"/>
    <mergeCell ref="E14:E15"/>
    <mergeCell ref="D14:D15"/>
    <mergeCell ref="C14:C15"/>
    <mergeCell ref="C16:C17"/>
    <mergeCell ref="D16:D17"/>
    <mergeCell ref="E16:E17"/>
    <mergeCell ref="B18:B19"/>
    <mergeCell ref="K12:K13"/>
    <mergeCell ref="J12:J13"/>
    <mergeCell ref="I12:I13"/>
    <mergeCell ref="H12:H13"/>
    <mergeCell ref="G12:G13"/>
    <mergeCell ref="F12:F13"/>
    <mergeCell ref="E12:E13"/>
    <mergeCell ref="D12:D13"/>
    <mergeCell ref="C12:C13"/>
    <mergeCell ref="K14:K15"/>
    <mergeCell ref="J14:J15"/>
    <mergeCell ref="I14:I15"/>
    <mergeCell ref="H14:H15"/>
    <mergeCell ref="G14:G15"/>
    <mergeCell ref="F14:F15"/>
    <mergeCell ref="B8:B9"/>
    <mergeCell ref="B10:B11"/>
    <mergeCell ref="B12:B13"/>
    <mergeCell ref="B14:B15"/>
    <mergeCell ref="B16:B17"/>
    <mergeCell ref="K5:K7"/>
    <mergeCell ref="L5:L7"/>
    <mergeCell ref="J5:J7"/>
    <mergeCell ref="B5:B7"/>
    <mergeCell ref="I5:I6"/>
    <mergeCell ref="H5:H6"/>
    <mergeCell ref="G5:G6"/>
    <mergeCell ref="C5:F5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5"/>
  </sheetPr>
  <dimension ref="A1:O34"/>
  <sheetViews>
    <sheetView workbookViewId="0">
      <selection activeCell="L21" sqref="L21"/>
    </sheetView>
  </sheetViews>
  <sheetFormatPr defaultRowHeight="15" x14ac:dyDescent="0.25"/>
  <cols>
    <col min="2" max="2" width="14.7109375" customWidth="1"/>
    <col min="3" max="8" width="9.7109375" customWidth="1"/>
    <col min="9" max="9" width="10.7109375" customWidth="1"/>
    <col min="10" max="10" width="13.7109375" customWidth="1"/>
    <col min="11" max="12" width="9.7109375" customWidth="1"/>
  </cols>
  <sheetData>
    <row r="1" spans="1:15" x14ac:dyDescent="0.25">
      <c r="A1" t="s">
        <v>594</v>
      </c>
    </row>
    <row r="2" spans="1:15" x14ac:dyDescent="0.25">
      <c r="A2" s="36" t="s">
        <v>601</v>
      </c>
    </row>
    <row r="3" spans="1:15" x14ac:dyDescent="0.25">
      <c r="A3" s="37" t="s">
        <v>606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1045</v>
      </c>
      <c r="J5" s="314" t="s">
        <v>8</v>
      </c>
      <c r="K5" s="326" t="s">
        <v>9</v>
      </c>
      <c r="L5" s="330" t="s">
        <v>15</v>
      </c>
    </row>
    <row r="6" spans="1:15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</row>
    <row r="7" spans="1:15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04" t="s">
        <v>13</v>
      </c>
      <c r="I7" s="142" t="s">
        <v>48</v>
      </c>
      <c r="J7" s="305"/>
      <c r="K7" s="327"/>
      <c r="L7" s="304"/>
    </row>
    <row r="8" spans="1:15" ht="15" customHeight="1" x14ac:dyDescent="0.25">
      <c r="B8" s="347" t="s">
        <v>401</v>
      </c>
      <c r="C8" s="355">
        <v>1500</v>
      </c>
      <c r="D8" s="345">
        <v>500</v>
      </c>
      <c r="E8" s="345">
        <v>1800</v>
      </c>
      <c r="F8" s="345">
        <v>150</v>
      </c>
      <c r="G8" s="345" t="s">
        <v>10</v>
      </c>
      <c r="H8" s="345">
        <v>912</v>
      </c>
      <c r="I8" s="345">
        <v>40</v>
      </c>
      <c r="J8" s="345">
        <v>18</v>
      </c>
      <c r="K8" s="349" t="s">
        <v>1293</v>
      </c>
      <c r="L8" s="236">
        <f>L9*1.21</f>
        <v>10108.34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44"/>
      <c r="I9" s="344"/>
      <c r="J9" s="344"/>
      <c r="K9" s="350"/>
      <c r="L9" s="237">
        <v>8354</v>
      </c>
      <c r="O9" s="218"/>
    </row>
    <row r="10" spans="1:15" ht="15" customHeight="1" x14ac:dyDescent="0.25">
      <c r="B10" s="338" t="s">
        <v>402</v>
      </c>
      <c r="C10" s="411">
        <v>1500</v>
      </c>
      <c r="D10" s="385">
        <v>500</v>
      </c>
      <c r="E10" s="385">
        <v>1800</v>
      </c>
      <c r="F10" s="385">
        <v>150</v>
      </c>
      <c r="G10" s="385" t="s">
        <v>10</v>
      </c>
      <c r="H10" s="385">
        <v>920</v>
      </c>
      <c r="I10" s="385">
        <v>40</v>
      </c>
      <c r="J10" s="385">
        <v>18</v>
      </c>
      <c r="K10" s="357" t="s">
        <v>1293</v>
      </c>
      <c r="L10" s="214">
        <f>L11*1.21</f>
        <v>10433.83</v>
      </c>
      <c r="O10" s="231"/>
    </row>
    <row r="11" spans="1:15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00"/>
      <c r="K11" s="358"/>
      <c r="L11" s="238">
        <v>8623</v>
      </c>
      <c r="O11" s="218"/>
    </row>
    <row r="12" spans="1:15" ht="15" customHeight="1" x14ac:dyDescent="0.25">
      <c r="B12" s="334" t="s">
        <v>403</v>
      </c>
      <c r="C12" s="374">
        <v>1500</v>
      </c>
      <c r="D12" s="340">
        <v>1000</v>
      </c>
      <c r="E12" s="340">
        <v>1800</v>
      </c>
      <c r="F12" s="340">
        <v>150</v>
      </c>
      <c r="G12" s="340" t="s">
        <v>10</v>
      </c>
      <c r="H12" s="372">
        <v>1825</v>
      </c>
      <c r="I12" s="340">
        <v>40</v>
      </c>
      <c r="J12" s="340">
        <v>6</v>
      </c>
      <c r="K12" s="367" t="s">
        <v>1293</v>
      </c>
      <c r="L12" s="239">
        <f>L13*1.21</f>
        <v>18107.649999999998</v>
      </c>
      <c r="O12" s="231"/>
    </row>
    <row r="13" spans="1:15" ht="15" customHeight="1" x14ac:dyDescent="0.25">
      <c r="B13" s="335"/>
      <c r="C13" s="375"/>
      <c r="D13" s="344"/>
      <c r="E13" s="344"/>
      <c r="F13" s="344"/>
      <c r="G13" s="344"/>
      <c r="H13" s="373"/>
      <c r="I13" s="344"/>
      <c r="J13" s="344"/>
      <c r="K13" s="350"/>
      <c r="L13" s="237">
        <v>14965</v>
      </c>
    </row>
    <row r="14" spans="1:15" ht="15" customHeight="1" x14ac:dyDescent="0.25">
      <c r="B14" s="338" t="s">
        <v>404</v>
      </c>
      <c r="C14" s="411">
        <v>1500</v>
      </c>
      <c r="D14" s="385">
        <v>1000</v>
      </c>
      <c r="E14" s="385">
        <v>1800</v>
      </c>
      <c r="F14" s="385">
        <v>150</v>
      </c>
      <c r="G14" s="385" t="s">
        <v>10</v>
      </c>
      <c r="H14" s="363">
        <v>1841</v>
      </c>
      <c r="I14" s="385">
        <v>40</v>
      </c>
      <c r="J14" s="385">
        <v>6</v>
      </c>
      <c r="K14" s="357" t="s">
        <v>1293</v>
      </c>
      <c r="L14" s="214">
        <f>L15*1.21</f>
        <v>18930.45</v>
      </c>
    </row>
    <row r="15" spans="1:15" ht="15" customHeight="1" x14ac:dyDescent="0.25">
      <c r="B15" s="348"/>
      <c r="C15" s="412"/>
      <c r="D15" s="400"/>
      <c r="E15" s="400"/>
      <c r="F15" s="400"/>
      <c r="G15" s="400"/>
      <c r="H15" s="364"/>
      <c r="I15" s="400"/>
      <c r="J15" s="400"/>
      <c r="K15" s="358"/>
      <c r="L15" s="238">
        <v>15645</v>
      </c>
    </row>
    <row r="16" spans="1:15" ht="15" customHeight="1" x14ac:dyDescent="0.25">
      <c r="B16" s="334" t="s">
        <v>405</v>
      </c>
      <c r="C16" s="374">
        <v>1500</v>
      </c>
      <c r="D16" s="340">
        <v>1500</v>
      </c>
      <c r="E16" s="340">
        <v>1800</v>
      </c>
      <c r="F16" s="340">
        <v>150</v>
      </c>
      <c r="G16" s="340" t="s">
        <v>10</v>
      </c>
      <c r="H16" s="372">
        <v>2737</v>
      </c>
      <c r="I16" s="340">
        <v>40</v>
      </c>
      <c r="J16" s="340">
        <v>6</v>
      </c>
      <c r="K16" s="367" t="s">
        <v>1293</v>
      </c>
      <c r="L16" s="239">
        <f>L17*1.21</f>
        <v>22676.61</v>
      </c>
    </row>
    <row r="17" spans="2:13" ht="15" customHeight="1" x14ac:dyDescent="0.25">
      <c r="B17" s="335"/>
      <c r="C17" s="375"/>
      <c r="D17" s="344"/>
      <c r="E17" s="344"/>
      <c r="F17" s="344"/>
      <c r="G17" s="344"/>
      <c r="H17" s="373"/>
      <c r="I17" s="344"/>
      <c r="J17" s="344"/>
      <c r="K17" s="350"/>
      <c r="L17" s="237">
        <v>18741</v>
      </c>
    </row>
    <row r="18" spans="2:13" ht="15" customHeight="1" x14ac:dyDescent="0.25">
      <c r="B18" s="338" t="s">
        <v>406</v>
      </c>
      <c r="C18" s="411">
        <v>1500</v>
      </c>
      <c r="D18" s="385">
        <v>1500</v>
      </c>
      <c r="E18" s="385">
        <v>1800</v>
      </c>
      <c r="F18" s="385">
        <v>150</v>
      </c>
      <c r="G18" s="385" t="s">
        <v>10</v>
      </c>
      <c r="H18" s="363">
        <v>2761</v>
      </c>
      <c r="I18" s="385">
        <v>40</v>
      </c>
      <c r="J18" s="385">
        <v>6</v>
      </c>
      <c r="K18" s="357" t="s">
        <v>1293</v>
      </c>
      <c r="L18" s="214">
        <f>L19*1.21</f>
        <v>23875.719999999998</v>
      </c>
    </row>
    <row r="19" spans="2:13" ht="15" customHeight="1" x14ac:dyDescent="0.25">
      <c r="B19" s="348"/>
      <c r="C19" s="412"/>
      <c r="D19" s="400"/>
      <c r="E19" s="400"/>
      <c r="F19" s="400"/>
      <c r="G19" s="400"/>
      <c r="H19" s="364"/>
      <c r="I19" s="400"/>
      <c r="J19" s="400"/>
      <c r="K19" s="358"/>
      <c r="L19" s="238">
        <v>19732</v>
      </c>
    </row>
    <row r="20" spans="2:13" ht="15" customHeight="1" x14ac:dyDescent="0.25">
      <c r="B20" s="334" t="s">
        <v>1075</v>
      </c>
      <c r="C20" s="374">
        <v>1500</v>
      </c>
      <c r="D20" s="340">
        <v>2000</v>
      </c>
      <c r="E20" s="340">
        <v>1800</v>
      </c>
      <c r="F20" s="340">
        <v>150</v>
      </c>
      <c r="G20" s="340" t="s">
        <v>10</v>
      </c>
      <c r="H20" s="372">
        <v>3650</v>
      </c>
      <c r="I20" s="340">
        <v>40</v>
      </c>
      <c r="J20" s="340">
        <v>3</v>
      </c>
      <c r="K20" s="367" t="s">
        <v>1293</v>
      </c>
      <c r="L20" s="239">
        <f>L21*1.21</f>
        <v>28577.78</v>
      </c>
    </row>
    <row r="21" spans="2:13" ht="15" customHeight="1" x14ac:dyDescent="0.25">
      <c r="B21" s="335"/>
      <c r="C21" s="375"/>
      <c r="D21" s="344"/>
      <c r="E21" s="344"/>
      <c r="F21" s="344"/>
      <c r="G21" s="344"/>
      <c r="H21" s="373"/>
      <c r="I21" s="344"/>
      <c r="J21" s="344"/>
      <c r="K21" s="350"/>
      <c r="L21" s="237">
        <v>23618</v>
      </c>
    </row>
    <row r="22" spans="2:13" ht="15" customHeight="1" x14ac:dyDescent="0.25">
      <c r="B22" s="338" t="s">
        <v>1076</v>
      </c>
      <c r="C22" s="411">
        <v>1500</v>
      </c>
      <c r="D22" s="385">
        <v>2000</v>
      </c>
      <c r="E22" s="385">
        <v>1800</v>
      </c>
      <c r="F22" s="385">
        <v>150</v>
      </c>
      <c r="G22" s="385" t="s">
        <v>10</v>
      </c>
      <c r="H22" s="363">
        <v>3682</v>
      </c>
      <c r="I22" s="385">
        <v>40</v>
      </c>
      <c r="J22" s="385">
        <v>3</v>
      </c>
      <c r="K22" s="357" t="s">
        <v>1293</v>
      </c>
      <c r="L22" s="214">
        <f>L23*1.21</f>
        <v>29743.01</v>
      </c>
    </row>
    <row r="23" spans="2:13" ht="15" customHeight="1" x14ac:dyDescent="0.25">
      <c r="B23" s="383"/>
      <c r="C23" s="395"/>
      <c r="D23" s="386"/>
      <c r="E23" s="386"/>
      <c r="F23" s="386"/>
      <c r="G23" s="386"/>
      <c r="H23" s="394"/>
      <c r="I23" s="386"/>
      <c r="J23" s="386"/>
      <c r="K23" s="391"/>
      <c r="L23" s="241">
        <v>24581</v>
      </c>
    </row>
    <row r="24" spans="2:13" ht="18" customHeight="1" x14ac:dyDescent="0.25">
      <c r="B24" s="43"/>
      <c r="C24" s="42"/>
      <c r="D24" s="42"/>
      <c r="E24" s="42"/>
      <c r="F24" s="42"/>
      <c r="G24" s="42"/>
      <c r="H24" s="42"/>
      <c r="I24" s="42"/>
      <c r="J24" s="42"/>
      <c r="K24" s="126"/>
      <c r="L24" s="126"/>
    </row>
    <row r="25" spans="2:13" x14ac:dyDescent="0.25">
      <c r="B25" s="48" t="s">
        <v>1302</v>
      </c>
    </row>
    <row r="26" spans="2:13" x14ac:dyDescent="0.25">
      <c r="M26" s="48"/>
    </row>
    <row r="27" spans="2:13" x14ac:dyDescent="0.25">
      <c r="B27" s="48" t="s">
        <v>661</v>
      </c>
      <c r="C27" s="48" t="s">
        <v>854</v>
      </c>
      <c r="D27" s="48"/>
      <c r="E27" s="48"/>
      <c r="M27" s="48"/>
    </row>
    <row r="28" spans="2:13" x14ac:dyDescent="0.25">
      <c r="B28" s="48"/>
      <c r="C28" s="49" t="s">
        <v>772</v>
      </c>
      <c r="D28" s="49"/>
      <c r="E28" s="49" t="s">
        <v>670</v>
      </c>
      <c r="F28" s="48"/>
      <c r="G28" s="48"/>
      <c r="H28" s="48"/>
      <c r="M28" s="48"/>
    </row>
    <row r="29" spans="2:13" x14ac:dyDescent="0.25">
      <c r="B29" s="48"/>
      <c r="C29" s="50" t="s">
        <v>782</v>
      </c>
      <c r="D29" s="50"/>
      <c r="E29" s="50" t="s">
        <v>852</v>
      </c>
      <c r="F29" s="49"/>
      <c r="M29" s="51"/>
    </row>
    <row r="30" spans="2:13" x14ac:dyDescent="0.25">
      <c r="B30" s="48"/>
      <c r="C30" s="51" t="s">
        <v>783</v>
      </c>
      <c r="D30" s="51"/>
      <c r="E30" s="51" t="s">
        <v>664</v>
      </c>
      <c r="F30" s="50"/>
      <c r="M30" s="51"/>
    </row>
    <row r="31" spans="2:13" x14ac:dyDescent="0.25">
      <c r="B31" s="48"/>
      <c r="C31" s="48"/>
      <c r="D31" s="48"/>
      <c r="E31" s="51" t="s">
        <v>784</v>
      </c>
      <c r="F31" s="51"/>
      <c r="M31" s="51"/>
    </row>
    <row r="32" spans="2:13" x14ac:dyDescent="0.25">
      <c r="B32" s="48"/>
      <c r="C32" s="48"/>
      <c r="D32" s="48"/>
      <c r="E32" s="51" t="s">
        <v>775</v>
      </c>
      <c r="F32" s="48"/>
    </row>
    <row r="33" spans="2:6" x14ac:dyDescent="0.25">
      <c r="F33" s="48"/>
    </row>
    <row r="34" spans="2:6" x14ac:dyDescent="0.25">
      <c r="B34" s="48" t="s">
        <v>781</v>
      </c>
    </row>
  </sheetData>
  <mergeCells count="88">
    <mergeCell ref="K8:K9"/>
    <mergeCell ref="J8:J9"/>
    <mergeCell ref="I8:I9"/>
    <mergeCell ref="F14:F15"/>
    <mergeCell ref="E14:E15"/>
    <mergeCell ref="K14:K15"/>
    <mergeCell ref="J14:J15"/>
    <mergeCell ref="I14:I15"/>
    <mergeCell ref="I12:I13"/>
    <mergeCell ref="J12:J13"/>
    <mergeCell ref="K12:K13"/>
    <mergeCell ref="D14:D15"/>
    <mergeCell ref="C14:C15"/>
    <mergeCell ref="H8:H9"/>
    <mergeCell ref="G8:G9"/>
    <mergeCell ref="F8:F9"/>
    <mergeCell ref="E8:E9"/>
    <mergeCell ref="D8:D9"/>
    <mergeCell ref="C8:C9"/>
    <mergeCell ref="H14:H15"/>
    <mergeCell ref="G14:G15"/>
    <mergeCell ref="G12:G13"/>
    <mergeCell ref="H12:H13"/>
    <mergeCell ref="F10:F11"/>
    <mergeCell ref="E10:E11"/>
    <mergeCell ref="D10:D11"/>
    <mergeCell ref="C10:C11"/>
    <mergeCell ref="C12:C13"/>
    <mergeCell ref="D12:D13"/>
    <mergeCell ref="E12:E13"/>
    <mergeCell ref="F12:F13"/>
    <mergeCell ref="K10:K11"/>
    <mergeCell ref="J10:J11"/>
    <mergeCell ref="I10:I11"/>
    <mergeCell ref="H10:H11"/>
    <mergeCell ref="G10:G11"/>
    <mergeCell ref="H22:H23"/>
    <mergeCell ref="G22:G23"/>
    <mergeCell ref="F22:F23"/>
    <mergeCell ref="E22:E23"/>
    <mergeCell ref="D22:D23"/>
    <mergeCell ref="J20:J21"/>
    <mergeCell ref="K20:K21"/>
    <mergeCell ref="K22:K23"/>
    <mergeCell ref="J22:J23"/>
    <mergeCell ref="I22:I23"/>
    <mergeCell ref="E20:E21"/>
    <mergeCell ref="F20:F21"/>
    <mergeCell ref="G20:G21"/>
    <mergeCell ref="H20:H21"/>
    <mergeCell ref="I20:I21"/>
    <mergeCell ref="H18:H19"/>
    <mergeCell ref="G18:G19"/>
    <mergeCell ref="F18:F19"/>
    <mergeCell ref="E18:E19"/>
    <mergeCell ref="D18:D19"/>
    <mergeCell ref="J16:J17"/>
    <mergeCell ref="K16:K17"/>
    <mergeCell ref="K18:K19"/>
    <mergeCell ref="J18:J19"/>
    <mergeCell ref="I18:I19"/>
    <mergeCell ref="E16:E17"/>
    <mergeCell ref="F16:F17"/>
    <mergeCell ref="G16:G17"/>
    <mergeCell ref="H16:H17"/>
    <mergeCell ref="I16:I17"/>
    <mergeCell ref="B18:B19"/>
    <mergeCell ref="B20:B21"/>
    <mergeCell ref="B22:B23"/>
    <mergeCell ref="C16:C17"/>
    <mergeCell ref="D16:D17"/>
    <mergeCell ref="C18:C19"/>
    <mergeCell ref="C20:C21"/>
    <mergeCell ref="D20:D21"/>
    <mergeCell ref="C22:C23"/>
    <mergeCell ref="B8:B9"/>
    <mergeCell ref="B10:B11"/>
    <mergeCell ref="B12:B13"/>
    <mergeCell ref="B14:B15"/>
    <mergeCell ref="B16:B17"/>
    <mergeCell ref="K5:K7"/>
    <mergeCell ref="L5:L7"/>
    <mergeCell ref="J5:J7"/>
    <mergeCell ref="B5:B7"/>
    <mergeCell ref="I5:I6"/>
    <mergeCell ref="H5:H6"/>
    <mergeCell ref="G5:G6"/>
    <mergeCell ref="C5:F5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5"/>
  </sheetPr>
  <dimension ref="A1:O23"/>
  <sheetViews>
    <sheetView workbookViewId="0">
      <selection activeCell="K16" sqref="K16:K17"/>
    </sheetView>
  </sheetViews>
  <sheetFormatPr defaultRowHeight="15" x14ac:dyDescent="0.25"/>
  <cols>
    <col min="2" max="2" width="13.7109375" customWidth="1"/>
    <col min="3" max="8" width="9.7109375" customWidth="1"/>
    <col min="9" max="9" width="10.7109375" customWidth="1"/>
    <col min="10" max="10" width="13.7109375" customWidth="1"/>
    <col min="11" max="12" width="9.7109375" customWidth="1"/>
  </cols>
  <sheetData>
    <row r="1" spans="1:15" x14ac:dyDescent="0.25">
      <c r="A1" t="s">
        <v>594</v>
      </c>
    </row>
    <row r="2" spans="1:15" x14ac:dyDescent="0.25">
      <c r="A2" s="36" t="s">
        <v>601</v>
      </c>
    </row>
    <row r="3" spans="1:15" x14ac:dyDescent="0.25">
      <c r="A3" s="37" t="s">
        <v>607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1045</v>
      </c>
      <c r="J5" s="314" t="s">
        <v>8</v>
      </c>
      <c r="K5" s="326" t="s">
        <v>9</v>
      </c>
      <c r="L5" s="330" t="s">
        <v>15</v>
      </c>
    </row>
    <row r="6" spans="1:15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</row>
    <row r="7" spans="1:15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04" t="s">
        <v>13</v>
      </c>
      <c r="I7" s="142" t="s">
        <v>48</v>
      </c>
      <c r="J7" s="305"/>
      <c r="K7" s="327"/>
      <c r="L7" s="304"/>
    </row>
    <row r="8" spans="1:15" ht="15" customHeight="1" x14ac:dyDescent="0.25">
      <c r="B8" s="347" t="s">
        <v>407</v>
      </c>
      <c r="C8" s="355">
        <v>1700</v>
      </c>
      <c r="D8" s="345">
        <v>500</v>
      </c>
      <c r="E8" s="345">
        <v>2000</v>
      </c>
      <c r="F8" s="345">
        <v>150</v>
      </c>
      <c r="G8" s="345" t="s">
        <v>10</v>
      </c>
      <c r="H8" s="354">
        <v>1250</v>
      </c>
      <c r="I8" s="345">
        <v>40</v>
      </c>
      <c r="J8" s="345">
        <v>18</v>
      </c>
      <c r="K8" s="349" t="s">
        <v>1293</v>
      </c>
      <c r="L8" s="236">
        <f>L9*1.21</f>
        <v>12402.5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73"/>
      <c r="I9" s="344"/>
      <c r="J9" s="344"/>
      <c r="K9" s="350"/>
      <c r="L9" s="237">
        <v>10250</v>
      </c>
    </row>
    <row r="10" spans="1:15" ht="15" customHeight="1" x14ac:dyDescent="0.25">
      <c r="B10" s="338" t="s">
        <v>408</v>
      </c>
      <c r="C10" s="411">
        <v>1700</v>
      </c>
      <c r="D10" s="385">
        <v>500</v>
      </c>
      <c r="E10" s="385">
        <v>2000</v>
      </c>
      <c r="F10" s="385">
        <v>150</v>
      </c>
      <c r="G10" s="385" t="s">
        <v>10</v>
      </c>
      <c r="H10" s="363">
        <v>1258</v>
      </c>
      <c r="I10" s="385">
        <v>40</v>
      </c>
      <c r="J10" s="385">
        <v>18</v>
      </c>
      <c r="K10" s="357" t="s">
        <v>1293</v>
      </c>
      <c r="L10" s="214">
        <f>L11*1.21</f>
        <v>12782.44</v>
      </c>
      <c r="O10" s="218"/>
    </row>
    <row r="11" spans="1:15" ht="15" customHeight="1" x14ac:dyDescent="0.25">
      <c r="B11" s="348"/>
      <c r="C11" s="412"/>
      <c r="D11" s="400"/>
      <c r="E11" s="400"/>
      <c r="F11" s="400"/>
      <c r="G11" s="400"/>
      <c r="H11" s="364"/>
      <c r="I11" s="400"/>
      <c r="J11" s="400"/>
      <c r="K11" s="358"/>
      <c r="L11" s="238">
        <v>10564</v>
      </c>
      <c r="O11" s="231"/>
    </row>
    <row r="12" spans="1:15" ht="15" customHeight="1" x14ac:dyDescent="0.25">
      <c r="B12" s="334" t="s">
        <v>409</v>
      </c>
      <c r="C12" s="374">
        <v>1700</v>
      </c>
      <c r="D12" s="340">
        <v>1000</v>
      </c>
      <c r="E12" s="340">
        <v>2000</v>
      </c>
      <c r="F12" s="340">
        <v>150</v>
      </c>
      <c r="G12" s="340" t="s">
        <v>10</v>
      </c>
      <c r="H12" s="372">
        <v>2500</v>
      </c>
      <c r="I12" s="340">
        <v>40</v>
      </c>
      <c r="J12" s="340">
        <v>6</v>
      </c>
      <c r="K12" s="367" t="s">
        <v>1293</v>
      </c>
      <c r="L12" s="239">
        <f>L13*1.21</f>
        <v>19257.149999999998</v>
      </c>
      <c r="O12" s="218"/>
    </row>
    <row r="13" spans="1:15" ht="15" customHeight="1" x14ac:dyDescent="0.25">
      <c r="B13" s="335"/>
      <c r="C13" s="375"/>
      <c r="D13" s="344"/>
      <c r="E13" s="344"/>
      <c r="F13" s="344"/>
      <c r="G13" s="344"/>
      <c r="H13" s="373"/>
      <c r="I13" s="344"/>
      <c r="J13" s="344"/>
      <c r="K13" s="350"/>
      <c r="L13" s="237">
        <v>15915</v>
      </c>
      <c r="O13" s="231"/>
    </row>
    <row r="14" spans="1:15" ht="15" customHeight="1" x14ac:dyDescent="0.25">
      <c r="B14" s="338" t="s">
        <v>410</v>
      </c>
      <c r="C14" s="411">
        <v>1700</v>
      </c>
      <c r="D14" s="385">
        <v>1000</v>
      </c>
      <c r="E14" s="385">
        <v>2000</v>
      </c>
      <c r="F14" s="385">
        <v>150</v>
      </c>
      <c r="G14" s="385" t="s">
        <v>10</v>
      </c>
      <c r="H14" s="363">
        <v>2516</v>
      </c>
      <c r="I14" s="385">
        <v>40</v>
      </c>
      <c r="J14" s="385">
        <v>6</v>
      </c>
      <c r="K14" s="357" t="s">
        <v>1293</v>
      </c>
      <c r="L14" s="214">
        <f>L15*1.21</f>
        <v>20092.05</v>
      </c>
    </row>
    <row r="15" spans="1:15" ht="15" customHeight="1" x14ac:dyDescent="0.25">
      <c r="B15" s="348"/>
      <c r="C15" s="412"/>
      <c r="D15" s="400"/>
      <c r="E15" s="400"/>
      <c r="F15" s="400"/>
      <c r="G15" s="400"/>
      <c r="H15" s="364"/>
      <c r="I15" s="400"/>
      <c r="J15" s="400"/>
      <c r="K15" s="358"/>
      <c r="L15" s="238">
        <v>16605</v>
      </c>
    </row>
    <row r="16" spans="1:15" ht="15" customHeight="1" x14ac:dyDescent="0.25">
      <c r="B16" s="334" t="s">
        <v>411</v>
      </c>
      <c r="C16" s="374">
        <v>1700</v>
      </c>
      <c r="D16" s="340">
        <v>1500</v>
      </c>
      <c r="E16" s="340">
        <v>2000</v>
      </c>
      <c r="F16" s="340">
        <v>150</v>
      </c>
      <c r="G16" s="340" t="s">
        <v>10</v>
      </c>
      <c r="H16" s="372">
        <v>3750</v>
      </c>
      <c r="I16" s="340">
        <v>40</v>
      </c>
      <c r="J16" s="340">
        <v>6</v>
      </c>
      <c r="K16" s="367" t="s">
        <v>1293</v>
      </c>
      <c r="L16" s="239">
        <f>L17*1.21</f>
        <v>24371.82</v>
      </c>
    </row>
    <row r="17" spans="2:12" ht="15" customHeight="1" x14ac:dyDescent="0.25">
      <c r="B17" s="335"/>
      <c r="C17" s="375"/>
      <c r="D17" s="344"/>
      <c r="E17" s="344"/>
      <c r="F17" s="344"/>
      <c r="G17" s="344"/>
      <c r="H17" s="373"/>
      <c r="I17" s="344"/>
      <c r="J17" s="344"/>
      <c r="K17" s="350"/>
      <c r="L17" s="237">
        <v>20142</v>
      </c>
    </row>
    <row r="18" spans="2:12" ht="15" customHeight="1" x14ac:dyDescent="0.25">
      <c r="B18" s="338" t="s">
        <v>412</v>
      </c>
      <c r="C18" s="411">
        <v>1700</v>
      </c>
      <c r="D18" s="385">
        <v>1500</v>
      </c>
      <c r="E18" s="385">
        <v>2000</v>
      </c>
      <c r="F18" s="385">
        <v>150</v>
      </c>
      <c r="G18" s="385" t="s">
        <v>10</v>
      </c>
      <c r="H18" s="363">
        <v>3782</v>
      </c>
      <c r="I18" s="385">
        <v>40</v>
      </c>
      <c r="J18" s="385">
        <v>6</v>
      </c>
      <c r="K18" s="357" t="s">
        <v>1293</v>
      </c>
      <c r="L18" s="214">
        <f>L19*1.21</f>
        <v>25567.3</v>
      </c>
    </row>
    <row r="19" spans="2:12" ht="15" customHeight="1" x14ac:dyDescent="0.25">
      <c r="B19" s="383"/>
      <c r="C19" s="395"/>
      <c r="D19" s="386"/>
      <c r="E19" s="386"/>
      <c r="F19" s="386"/>
      <c r="G19" s="386"/>
      <c r="H19" s="394"/>
      <c r="I19" s="386"/>
      <c r="J19" s="386"/>
      <c r="K19" s="391"/>
      <c r="L19" s="241">
        <v>21130</v>
      </c>
    </row>
    <row r="20" spans="2:12" ht="18" customHeight="1" x14ac:dyDescent="0.25">
      <c r="B20" s="43"/>
      <c r="C20" s="42"/>
      <c r="D20" s="42"/>
      <c r="E20" s="42"/>
      <c r="F20" s="42"/>
      <c r="G20" s="42"/>
      <c r="H20" s="42"/>
      <c r="I20" s="42"/>
      <c r="J20" s="42"/>
      <c r="K20" s="126"/>
      <c r="L20" s="126"/>
    </row>
    <row r="21" spans="2:12" x14ac:dyDescent="0.25">
      <c r="B21" s="48" t="s">
        <v>1302</v>
      </c>
    </row>
    <row r="23" spans="2:12" x14ac:dyDescent="0.25">
      <c r="B23" s="48" t="s">
        <v>781</v>
      </c>
    </row>
  </sheetData>
  <mergeCells count="68">
    <mergeCell ref="G10:G11"/>
    <mergeCell ref="F10:F11"/>
    <mergeCell ref="E10:E11"/>
    <mergeCell ref="D10:D11"/>
    <mergeCell ref="C10:C11"/>
    <mergeCell ref="H8:H9"/>
    <mergeCell ref="I8:I9"/>
    <mergeCell ref="J8:J9"/>
    <mergeCell ref="K8:K9"/>
    <mergeCell ref="K10:K11"/>
    <mergeCell ref="J10:J11"/>
    <mergeCell ref="I10:I11"/>
    <mergeCell ref="H10:H11"/>
    <mergeCell ref="C8:C9"/>
    <mergeCell ref="D8:D9"/>
    <mergeCell ref="E8:E9"/>
    <mergeCell ref="F8:F9"/>
    <mergeCell ref="G8:G9"/>
    <mergeCell ref="G14:G15"/>
    <mergeCell ref="F14:F15"/>
    <mergeCell ref="E14:E15"/>
    <mergeCell ref="D14:D15"/>
    <mergeCell ref="C14:C15"/>
    <mergeCell ref="H12:H13"/>
    <mergeCell ref="I12:I13"/>
    <mergeCell ref="J12:J13"/>
    <mergeCell ref="K12:K13"/>
    <mergeCell ref="K14:K15"/>
    <mergeCell ref="J14:J15"/>
    <mergeCell ref="I14:I15"/>
    <mergeCell ref="H14:H15"/>
    <mergeCell ref="C12:C13"/>
    <mergeCell ref="D12:D13"/>
    <mergeCell ref="E12:E13"/>
    <mergeCell ref="F12:F13"/>
    <mergeCell ref="G12:G13"/>
    <mergeCell ref="K18:K19"/>
    <mergeCell ref="J18:J19"/>
    <mergeCell ref="I18:I19"/>
    <mergeCell ref="H18:H19"/>
    <mergeCell ref="G18:G19"/>
    <mergeCell ref="G16:G17"/>
    <mergeCell ref="H16:H17"/>
    <mergeCell ref="I16:I17"/>
    <mergeCell ref="J16:J17"/>
    <mergeCell ref="K16:K17"/>
    <mergeCell ref="B18:B19"/>
    <mergeCell ref="C16:C17"/>
    <mergeCell ref="D16:D17"/>
    <mergeCell ref="E16:E17"/>
    <mergeCell ref="F16:F17"/>
    <mergeCell ref="F18:F19"/>
    <mergeCell ref="E18:E19"/>
    <mergeCell ref="D18:D19"/>
    <mergeCell ref="C18:C19"/>
    <mergeCell ref="B8:B9"/>
    <mergeCell ref="B10:B11"/>
    <mergeCell ref="B12:B13"/>
    <mergeCell ref="B14:B15"/>
    <mergeCell ref="B16:B17"/>
    <mergeCell ref="K5:K7"/>
    <mergeCell ref="L5:L7"/>
    <mergeCell ref="J5:J7"/>
    <mergeCell ref="B5:B7"/>
    <mergeCell ref="I5:I6"/>
    <mergeCell ref="H5:H6"/>
    <mergeCell ref="G5:G6"/>
    <mergeCell ref="C5:F5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5"/>
  </sheetPr>
  <dimension ref="A1:J24"/>
  <sheetViews>
    <sheetView workbookViewId="0">
      <selection activeCell="F8" sqref="F8"/>
    </sheetView>
  </sheetViews>
  <sheetFormatPr defaultRowHeight="15" x14ac:dyDescent="0.25"/>
  <cols>
    <col min="3" max="3" width="12.42578125" customWidth="1"/>
    <col min="4" max="6" width="9.7109375" customWidth="1"/>
  </cols>
  <sheetData>
    <row r="1" spans="1:10" x14ac:dyDescent="0.25">
      <c r="A1" t="s">
        <v>594</v>
      </c>
    </row>
    <row r="2" spans="1:10" x14ac:dyDescent="0.25">
      <c r="A2" s="36" t="s">
        <v>601</v>
      </c>
    </row>
    <row r="3" spans="1:10" x14ac:dyDescent="0.25">
      <c r="A3" s="37" t="s">
        <v>608</v>
      </c>
    </row>
    <row r="5" spans="1:10" ht="45" customHeight="1" thickBot="1" x14ac:dyDescent="0.3">
      <c r="B5" s="330" t="s">
        <v>1306</v>
      </c>
      <c r="C5" s="309"/>
      <c r="D5" s="103" t="s">
        <v>413</v>
      </c>
      <c r="E5" s="326" t="s">
        <v>9</v>
      </c>
      <c r="F5" s="330" t="s">
        <v>15</v>
      </c>
    </row>
    <row r="6" spans="1:10" ht="18" customHeight="1" thickBot="1" x14ac:dyDescent="0.3">
      <c r="B6" s="304"/>
      <c r="C6" s="310"/>
      <c r="D6" s="23" t="s">
        <v>6</v>
      </c>
      <c r="E6" s="326"/>
      <c r="F6" s="304"/>
    </row>
    <row r="7" spans="1:10" ht="15" customHeight="1" x14ac:dyDescent="0.25">
      <c r="B7" s="547" t="s">
        <v>1261</v>
      </c>
      <c r="C7" s="548"/>
      <c r="D7" s="355">
        <v>800</v>
      </c>
      <c r="E7" s="349" t="s">
        <v>1293</v>
      </c>
      <c r="F7" s="236">
        <f>F8*1.21</f>
        <v>559.02</v>
      </c>
    </row>
    <row r="8" spans="1:10" ht="15" customHeight="1" x14ac:dyDescent="0.25">
      <c r="B8" s="546"/>
      <c r="C8" s="541"/>
      <c r="D8" s="375"/>
      <c r="E8" s="350"/>
      <c r="F8" s="237">
        <v>462</v>
      </c>
      <c r="J8" s="218"/>
    </row>
    <row r="9" spans="1:10" ht="15" customHeight="1" x14ac:dyDescent="0.25">
      <c r="B9" s="543" t="s">
        <v>1262</v>
      </c>
      <c r="C9" s="544"/>
      <c r="D9" s="551">
        <v>1000</v>
      </c>
      <c r="E9" s="357" t="s">
        <v>1293</v>
      </c>
      <c r="F9" s="214">
        <f>F10*1.21</f>
        <v>456.16999999999996</v>
      </c>
      <c r="J9" s="231"/>
    </row>
    <row r="10" spans="1:10" ht="15" customHeight="1" x14ac:dyDescent="0.25">
      <c r="B10" s="545"/>
      <c r="C10" s="544"/>
      <c r="D10" s="552"/>
      <c r="E10" s="358"/>
      <c r="F10" s="238">
        <v>377</v>
      </c>
      <c r="J10" s="218"/>
    </row>
    <row r="11" spans="1:10" ht="15" customHeight="1" x14ac:dyDescent="0.25">
      <c r="B11" s="540" t="s">
        <v>1263</v>
      </c>
      <c r="C11" s="541"/>
      <c r="D11" s="538">
        <v>1200</v>
      </c>
      <c r="E11" s="367" t="s">
        <v>1293</v>
      </c>
      <c r="F11" s="239">
        <f>F12*1.21</f>
        <v>1310.43</v>
      </c>
      <c r="J11" s="231"/>
    </row>
    <row r="12" spans="1:10" ht="15" customHeight="1" x14ac:dyDescent="0.25">
      <c r="B12" s="546"/>
      <c r="C12" s="541"/>
      <c r="D12" s="539"/>
      <c r="E12" s="350"/>
      <c r="F12" s="237">
        <v>1083</v>
      </c>
    </row>
    <row r="13" spans="1:10" ht="15" customHeight="1" x14ac:dyDescent="0.25">
      <c r="B13" s="543" t="s">
        <v>1264</v>
      </c>
      <c r="C13" s="544"/>
      <c r="D13" s="551">
        <v>1500</v>
      </c>
      <c r="E13" s="357" t="s">
        <v>1293</v>
      </c>
      <c r="F13" s="214">
        <f>F14*1.21</f>
        <v>1983.19</v>
      </c>
    </row>
    <row r="14" spans="1:10" ht="15" customHeight="1" x14ac:dyDescent="0.25">
      <c r="B14" s="545"/>
      <c r="C14" s="544"/>
      <c r="D14" s="552"/>
      <c r="E14" s="358"/>
      <c r="F14" s="238">
        <v>1639</v>
      </c>
    </row>
    <row r="15" spans="1:10" ht="15" customHeight="1" x14ac:dyDescent="0.25">
      <c r="B15" s="540" t="s">
        <v>1265</v>
      </c>
      <c r="C15" s="541"/>
      <c r="D15" s="538">
        <v>1700</v>
      </c>
      <c r="E15" s="367" t="s">
        <v>1293</v>
      </c>
      <c r="F15" s="239">
        <f>F16*1.21</f>
        <v>2083.62</v>
      </c>
    </row>
    <row r="16" spans="1:10" ht="15" customHeight="1" x14ac:dyDescent="0.25">
      <c r="B16" s="542"/>
      <c r="C16" s="324"/>
      <c r="D16" s="539"/>
      <c r="E16" s="350"/>
      <c r="F16" s="237">
        <v>1722</v>
      </c>
    </row>
    <row r="17" spans="2:6" ht="15" customHeight="1" x14ac:dyDescent="0.25">
      <c r="B17" s="549" t="s">
        <v>1266</v>
      </c>
      <c r="C17" s="322"/>
      <c r="D17" s="411" t="s">
        <v>5</v>
      </c>
      <c r="E17" s="357" t="s">
        <v>1293</v>
      </c>
      <c r="F17" s="214">
        <f>F18*1.21</f>
        <v>677.6</v>
      </c>
    </row>
    <row r="18" spans="2:6" ht="15" customHeight="1" x14ac:dyDescent="0.25">
      <c r="B18" s="550"/>
      <c r="C18" s="325"/>
      <c r="D18" s="395"/>
      <c r="E18" s="391"/>
      <c r="F18" s="241">
        <v>560</v>
      </c>
    </row>
    <row r="19" spans="2:6" ht="18" customHeight="1" x14ac:dyDescent="0.25">
      <c r="B19" s="42"/>
      <c r="C19" s="43"/>
      <c r="D19" s="42"/>
      <c r="E19" s="126"/>
      <c r="F19" s="126"/>
    </row>
    <row r="20" spans="2:6" x14ac:dyDescent="0.25">
      <c r="B20" s="48" t="s">
        <v>1302</v>
      </c>
    </row>
    <row r="22" spans="2:6" x14ac:dyDescent="0.25">
      <c r="B22" s="48" t="s">
        <v>661</v>
      </c>
      <c r="C22" s="48"/>
      <c r="D22" s="51" t="s">
        <v>785</v>
      </c>
    </row>
    <row r="24" spans="2:6" x14ac:dyDescent="0.25">
      <c r="B24" s="48" t="s">
        <v>1434</v>
      </c>
    </row>
  </sheetData>
  <mergeCells count="21">
    <mergeCell ref="B17:C18"/>
    <mergeCell ref="E17:E18"/>
    <mergeCell ref="D17:D18"/>
    <mergeCell ref="E7:E8"/>
    <mergeCell ref="D7:D8"/>
    <mergeCell ref="D9:D10"/>
    <mergeCell ref="E9:E10"/>
    <mergeCell ref="E11:E12"/>
    <mergeCell ref="D11:D12"/>
    <mergeCell ref="D13:D14"/>
    <mergeCell ref="E13:E14"/>
    <mergeCell ref="E5:E6"/>
    <mergeCell ref="F5:F6"/>
    <mergeCell ref="B5:C6"/>
    <mergeCell ref="E15:E16"/>
    <mergeCell ref="D15:D16"/>
    <mergeCell ref="B15:C16"/>
    <mergeCell ref="B13:C14"/>
    <mergeCell ref="B11:C12"/>
    <mergeCell ref="B9:C10"/>
    <mergeCell ref="B7:C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X37"/>
  <sheetViews>
    <sheetView workbookViewId="0"/>
  </sheetViews>
  <sheetFormatPr defaultRowHeight="15" x14ac:dyDescent="0.25"/>
  <cols>
    <col min="1" max="1" width="17.85546875" customWidth="1"/>
    <col min="2" max="2" width="15.7109375" customWidth="1"/>
    <col min="3" max="5" width="8.7109375" customWidth="1"/>
    <col min="6" max="9" width="9.7109375" customWidth="1"/>
    <col min="10" max="10" width="13.7109375" customWidth="1"/>
    <col min="12" max="12" width="13.7109375" customWidth="1"/>
    <col min="13" max="13" width="15.7109375" customWidth="1"/>
    <col min="14" max="21" width="9.7109375" customWidth="1"/>
    <col min="22" max="22" width="10.140625" customWidth="1"/>
    <col min="23" max="25" width="9.7109375" customWidth="1"/>
  </cols>
  <sheetData>
    <row r="1" spans="1:24" x14ac:dyDescent="0.25">
      <c r="A1" t="s">
        <v>528</v>
      </c>
    </row>
    <row r="2" spans="1:24" x14ac:dyDescent="0.25">
      <c r="A2" s="39" t="s">
        <v>524</v>
      </c>
    </row>
    <row r="3" spans="1:24" x14ac:dyDescent="0.25">
      <c r="A3" s="37" t="s">
        <v>529</v>
      </c>
    </row>
    <row r="5" spans="1:24" ht="30" customHeight="1" thickBot="1" x14ac:dyDescent="0.3">
      <c r="B5" s="309" t="s">
        <v>1305</v>
      </c>
      <c r="C5" s="303" t="s">
        <v>1154</v>
      </c>
      <c r="D5" s="304"/>
      <c r="E5" s="305"/>
      <c r="F5" s="314" t="s">
        <v>26</v>
      </c>
      <c r="G5" s="315" t="s">
        <v>16</v>
      </c>
      <c r="H5" s="315" t="s">
        <v>16</v>
      </c>
      <c r="I5" s="315" t="s">
        <v>17</v>
      </c>
      <c r="J5" s="330" t="s">
        <v>8</v>
      </c>
      <c r="K5" s="312" t="s">
        <v>9</v>
      </c>
      <c r="N5" s="17"/>
      <c r="O5" s="17"/>
    </row>
    <row r="6" spans="1:24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6"/>
      <c r="J6" s="330"/>
      <c r="K6" s="312"/>
      <c r="N6" s="17"/>
      <c r="O6" s="17"/>
    </row>
    <row r="7" spans="1:24" ht="18" customHeight="1" thickBot="1" x14ac:dyDescent="0.3">
      <c r="B7" s="310"/>
      <c r="C7" s="105" t="s">
        <v>6</v>
      </c>
      <c r="D7" s="105" t="s">
        <v>6</v>
      </c>
      <c r="E7" s="140" t="s">
        <v>6</v>
      </c>
      <c r="F7" s="146" t="s">
        <v>31</v>
      </c>
      <c r="G7" s="147" t="s">
        <v>23</v>
      </c>
      <c r="H7" s="146" t="s">
        <v>1095</v>
      </c>
      <c r="I7" s="142" t="s">
        <v>25</v>
      </c>
      <c r="J7" s="304"/>
      <c r="K7" s="308"/>
      <c r="N7" s="17"/>
      <c r="O7" s="17"/>
    </row>
    <row r="8" spans="1:24" ht="30" customHeight="1" x14ac:dyDescent="0.25">
      <c r="B8" s="95" t="s">
        <v>96</v>
      </c>
      <c r="C8" s="22">
        <v>244</v>
      </c>
      <c r="D8" s="22">
        <v>145</v>
      </c>
      <c r="E8" s="22">
        <v>60</v>
      </c>
      <c r="F8" s="19">
        <v>9.48</v>
      </c>
      <c r="G8" s="75">
        <v>1214</v>
      </c>
      <c r="H8" s="28">
        <v>130</v>
      </c>
      <c r="I8" s="67">
        <v>54</v>
      </c>
      <c r="J8" s="26">
        <v>180.12</v>
      </c>
      <c r="K8" s="25" t="s">
        <v>1294</v>
      </c>
    </row>
    <row r="9" spans="1:24" ht="30" customHeight="1" x14ac:dyDescent="0.25">
      <c r="B9" s="83" t="s">
        <v>97</v>
      </c>
      <c r="C9" s="73">
        <v>228</v>
      </c>
      <c r="D9" s="73">
        <v>197</v>
      </c>
      <c r="E9" s="73">
        <v>60</v>
      </c>
      <c r="F9" s="7">
        <v>9</v>
      </c>
      <c r="G9" s="5">
        <v>1152</v>
      </c>
      <c r="H9" s="15">
        <v>130</v>
      </c>
      <c r="I9" s="4">
        <v>29</v>
      </c>
      <c r="J9" s="77">
        <v>180</v>
      </c>
      <c r="K9" s="144" t="s">
        <v>1294</v>
      </c>
    </row>
    <row r="10" spans="1:24" ht="48" customHeight="1" x14ac:dyDescent="0.25">
      <c r="B10" s="31" t="s">
        <v>98</v>
      </c>
      <c r="C10" s="27" t="s">
        <v>1231</v>
      </c>
      <c r="D10" s="27" t="s">
        <v>1228</v>
      </c>
      <c r="E10" s="27">
        <v>60</v>
      </c>
      <c r="F10" s="6">
        <v>10.32</v>
      </c>
      <c r="G10" s="2">
        <v>1342</v>
      </c>
      <c r="H10" s="14">
        <v>130</v>
      </c>
      <c r="I10" s="1" t="s">
        <v>5</v>
      </c>
      <c r="J10" s="78">
        <v>175.44</v>
      </c>
      <c r="K10" s="76" t="s">
        <v>1294</v>
      </c>
    </row>
    <row r="11" spans="1:24" ht="60.75" customHeight="1" x14ac:dyDescent="0.25">
      <c r="B11" s="83" t="s">
        <v>99</v>
      </c>
      <c r="C11" s="73" t="s">
        <v>1232</v>
      </c>
      <c r="D11" s="73" t="s">
        <v>1229</v>
      </c>
      <c r="E11" s="73">
        <v>80</v>
      </c>
      <c r="F11" s="7">
        <v>10</v>
      </c>
      <c r="G11" s="5">
        <v>1830</v>
      </c>
      <c r="H11" s="15">
        <v>183</v>
      </c>
      <c r="I11" s="4" t="s">
        <v>5</v>
      </c>
      <c r="J11" s="77">
        <v>130</v>
      </c>
      <c r="K11" s="144" t="s">
        <v>1294</v>
      </c>
    </row>
    <row r="12" spans="1:24" ht="93" customHeight="1" x14ac:dyDescent="0.25">
      <c r="B12" s="164" t="s">
        <v>100</v>
      </c>
      <c r="C12" s="165" t="s">
        <v>1233</v>
      </c>
      <c r="D12" s="165" t="s">
        <v>1230</v>
      </c>
      <c r="E12" s="165">
        <v>80</v>
      </c>
      <c r="F12" s="151">
        <v>9.1199999999999992</v>
      </c>
      <c r="G12" s="152">
        <v>1690</v>
      </c>
      <c r="H12" s="153">
        <v>183</v>
      </c>
      <c r="I12" s="154" t="s">
        <v>5</v>
      </c>
      <c r="J12" s="155">
        <v>127.68</v>
      </c>
      <c r="K12" s="279" t="s">
        <v>1294</v>
      </c>
    </row>
    <row r="13" spans="1:24" ht="18" customHeight="1" x14ac:dyDescent="0.25">
      <c r="B13" s="166"/>
      <c r="C13" s="42"/>
      <c r="D13" s="42"/>
      <c r="E13" s="42"/>
      <c r="F13" s="135"/>
      <c r="G13" s="136"/>
      <c r="H13" s="135"/>
      <c r="I13" s="42"/>
      <c r="J13" s="135"/>
    </row>
    <row r="15" spans="1:24" ht="18" customHeight="1" thickBot="1" x14ac:dyDescent="0.3">
      <c r="M15" s="318" t="s">
        <v>1305</v>
      </c>
      <c r="N15" s="306" t="s">
        <v>0</v>
      </c>
      <c r="O15" s="307"/>
      <c r="P15" s="307"/>
      <c r="Q15" s="308"/>
      <c r="R15" s="306" t="s">
        <v>1</v>
      </c>
      <c r="S15" s="329"/>
      <c r="T15" s="329"/>
      <c r="U15" s="331"/>
      <c r="V15" s="306" t="s">
        <v>1247</v>
      </c>
      <c r="W15" s="329"/>
      <c r="X15" s="308"/>
    </row>
    <row r="16" spans="1:24" ht="63.95" customHeight="1" thickBot="1" x14ac:dyDescent="0.3">
      <c r="M16" s="319"/>
      <c r="N16" s="103" t="s">
        <v>4</v>
      </c>
      <c r="O16" s="107" t="s">
        <v>1091</v>
      </c>
      <c r="P16" s="107" t="s">
        <v>1248</v>
      </c>
      <c r="Q16" s="140" t="s">
        <v>1251</v>
      </c>
      <c r="R16" s="187" t="s">
        <v>4</v>
      </c>
      <c r="S16" s="121" t="s">
        <v>1220</v>
      </c>
      <c r="T16" s="121" t="s">
        <v>1221</v>
      </c>
      <c r="U16" s="189" t="s">
        <v>1222</v>
      </c>
      <c r="V16" s="192" t="s">
        <v>4</v>
      </c>
      <c r="W16" s="137" t="s">
        <v>1220</v>
      </c>
      <c r="X16" s="175" t="s">
        <v>1223</v>
      </c>
    </row>
    <row r="17" spans="11:24" ht="15" customHeight="1" x14ac:dyDescent="0.25">
      <c r="M17" s="347" t="s">
        <v>96</v>
      </c>
      <c r="N17" s="204">
        <f>N18*1.21</f>
        <v>446.49</v>
      </c>
      <c r="O17" s="205">
        <f t="shared" ref="O17:X17" si="0">O18*1.21</f>
        <v>618.30999999999995</v>
      </c>
      <c r="P17" s="205">
        <f t="shared" si="0"/>
        <v>738.1</v>
      </c>
      <c r="Q17" s="206">
        <f t="shared" si="0"/>
        <v>678.81</v>
      </c>
      <c r="R17" s="204">
        <f t="shared" si="0"/>
        <v>446.49</v>
      </c>
      <c r="S17" s="205">
        <f t="shared" si="0"/>
        <v>678.81</v>
      </c>
      <c r="T17" s="205">
        <f t="shared" si="0"/>
        <v>799.81</v>
      </c>
      <c r="U17" s="206">
        <f t="shared" si="0"/>
        <v>738.1</v>
      </c>
      <c r="V17" s="204">
        <f t="shared" si="0"/>
        <v>580.79999999999995</v>
      </c>
      <c r="W17" s="205">
        <f t="shared" si="0"/>
        <v>769.56</v>
      </c>
      <c r="X17" s="213">
        <f t="shared" si="0"/>
        <v>890.56</v>
      </c>
    </row>
    <row r="18" spans="11:24" ht="15" customHeight="1" x14ac:dyDescent="0.25">
      <c r="M18" s="335"/>
      <c r="N18" s="219">
        <v>369</v>
      </c>
      <c r="O18" s="220">
        <v>511</v>
      </c>
      <c r="P18" s="220">
        <v>610</v>
      </c>
      <c r="Q18" s="221">
        <v>561</v>
      </c>
      <c r="R18" s="219">
        <v>369</v>
      </c>
      <c r="S18" s="220">
        <v>561</v>
      </c>
      <c r="T18" s="220">
        <v>661</v>
      </c>
      <c r="U18" s="221">
        <v>610</v>
      </c>
      <c r="V18" s="219">
        <v>480</v>
      </c>
      <c r="W18" s="220">
        <v>636</v>
      </c>
      <c r="X18" s="228">
        <v>736</v>
      </c>
    </row>
    <row r="19" spans="11:24" ht="15" customHeight="1" x14ac:dyDescent="0.25">
      <c r="K19" s="218"/>
      <c r="M19" s="338" t="s">
        <v>97</v>
      </c>
      <c r="N19" s="207">
        <f>N20*1.21</f>
        <v>458.59</v>
      </c>
      <c r="O19" s="208">
        <f t="shared" ref="O19:X19" si="1">O20*1.21</f>
        <v>632.82999999999993</v>
      </c>
      <c r="P19" s="208">
        <f t="shared" si="1"/>
        <v>755.04</v>
      </c>
      <c r="Q19" s="209">
        <f t="shared" si="1"/>
        <v>695.75</v>
      </c>
      <c r="R19" s="207">
        <f t="shared" si="1"/>
        <v>513.04</v>
      </c>
      <c r="S19" s="208">
        <f t="shared" si="1"/>
        <v>695.75</v>
      </c>
      <c r="T19" s="208">
        <f t="shared" si="1"/>
        <v>815.54</v>
      </c>
      <c r="U19" s="209">
        <f t="shared" si="1"/>
        <v>755.04</v>
      </c>
      <c r="V19" s="207">
        <f t="shared" si="1"/>
        <v>594.11</v>
      </c>
      <c r="W19" s="208">
        <f t="shared" si="1"/>
        <v>782.87</v>
      </c>
      <c r="X19" s="215">
        <f t="shared" si="1"/>
        <v>906.29</v>
      </c>
    </row>
    <row r="20" spans="11:24" ht="15" customHeight="1" x14ac:dyDescent="0.25">
      <c r="K20" s="231"/>
      <c r="M20" s="348"/>
      <c r="N20" s="222">
        <v>379</v>
      </c>
      <c r="O20" s="223">
        <v>523</v>
      </c>
      <c r="P20" s="223">
        <v>624</v>
      </c>
      <c r="Q20" s="224">
        <v>575</v>
      </c>
      <c r="R20" s="222">
        <v>424</v>
      </c>
      <c r="S20" s="223">
        <v>575</v>
      </c>
      <c r="T20" s="223">
        <v>674</v>
      </c>
      <c r="U20" s="224">
        <v>624</v>
      </c>
      <c r="V20" s="222">
        <v>491</v>
      </c>
      <c r="W20" s="223">
        <v>647</v>
      </c>
      <c r="X20" s="229">
        <v>749</v>
      </c>
    </row>
    <row r="21" spans="11:24" ht="15" customHeight="1" x14ac:dyDescent="0.25">
      <c r="K21" s="218"/>
      <c r="M21" s="334" t="s">
        <v>98</v>
      </c>
      <c r="N21" s="210">
        <f>N22*1.21</f>
        <v>427.13</v>
      </c>
      <c r="O21" s="211">
        <f t="shared" ref="O21:X21" si="2">O22*1.21</f>
        <v>492.46999999999997</v>
      </c>
      <c r="P21" s="211">
        <f t="shared" si="2"/>
        <v>589.27</v>
      </c>
      <c r="Q21" s="212">
        <f t="shared" si="2"/>
        <v>538.44999999999993</v>
      </c>
      <c r="R21" s="210">
        <f t="shared" si="2"/>
        <v>481.58</v>
      </c>
      <c r="S21" s="211">
        <f t="shared" si="2"/>
        <v>538.44999999999993</v>
      </c>
      <c r="T21" s="211">
        <f t="shared" si="2"/>
        <v>638.88</v>
      </c>
      <c r="U21" s="212">
        <f t="shared" si="2"/>
        <v>589.27</v>
      </c>
      <c r="V21" s="210">
        <f t="shared" si="2"/>
        <v>563.86</v>
      </c>
      <c r="W21" s="211">
        <f t="shared" si="2"/>
        <v>612.26</v>
      </c>
      <c r="X21" s="216">
        <f t="shared" si="2"/>
        <v>711.48</v>
      </c>
    </row>
    <row r="22" spans="11:24" ht="15" customHeight="1" x14ac:dyDescent="0.25">
      <c r="K22" s="231"/>
      <c r="M22" s="335"/>
      <c r="N22" s="219">
        <v>353</v>
      </c>
      <c r="O22" s="220">
        <v>407</v>
      </c>
      <c r="P22" s="220">
        <v>487</v>
      </c>
      <c r="Q22" s="221">
        <v>445</v>
      </c>
      <c r="R22" s="219">
        <v>398</v>
      </c>
      <c r="S22" s="220">
        <v>445</v>
      </c>
      <c r="T22" s="220">
        <v>528</v>
      </c>
      <c r="U22" s="221">
        <v>487</v>
      </c>
      <c r="V22" s="219">
        <v>466</v>
      </c>
      <c r="W22" s="220">
        <v>506</v>
      </c>
      <c r="X22" s="228">
        <v>588</v>
      </c>
    </row>
    <row r="23" spans="11:24" ht="15" customHeight="1" x14ac:dyDescent="0.25">
      <c r="M23" s="338" t="s">
        <v>99</v>
      </c>
      <c r="N23" s="207">
        <f>N24*1.21</f>
        <v>482.78999999999996</v>
      </c>
      <c r="O23" s="208">
        <f t="shared" ref="O23:U23" si="3">O24*1.21</f>
        <v>539.66</v>
      </c>
      <c r="P23" s="208">
        <f t="shared" si="3"/>
        <v>625.56999999999994</v>
      </c>
      <c r="Q23" s="209">
        <f t="shared" si="3"/>
        <v>590.48</v>
      </c>
      <c r="R23" s="207">
        <f t="shared" si="3"/>
        <v>532.4</v>
      </c>
      <c r="S23" s="208">
        <f t="shared" si="3"/>
        <v>590.48</v>
      </c>
      <c r="T23" s="208">
        <f t="shared" si="3"/>
        <v>690.91</v>
      </c>
      <c r="U23" s="209">
        <f t="shared" si="3"/>
        <v>641.29999999999995</v>
      </c>
      <c r="V23" s="207" t="s">
        <v>5</v>
      </c>
      <c r="W23" s="208" t="s">
        <v>5</v>
      </c>
      <c r="X23" s="215" t="s">
        <v>5</v>
      </c>
    </row>
    <row r="24" spans="11:24" ht="15" customHeight="1" x14ac:dyDescent="0.25">
      <c r="M24" s="348"/>
      <c r="N24" s="222">
        <v>399</v>
      </c>
      <c r="O24" s="223">
        <v>446</v>
      </c>
      <c r="P24" s="223">
        <v>517</v>
      </c>
      <c r="Q24" s="224">
        <v>488</v>
      </c>
      <c r="R24" s="222">
        <v>440</v>
      </c>
      <c r="S24" s="223">
        <v>488</v>
      </c>
      <c r="T24" s="223">
        <v>571</v>
      </c>
      <c r="U24" s="224">
        <v>530</v>
      </c>
      <c r="V24" s="222" t="s">
        <v>5</v>
      </c>
      <c r="W24" s="223" t="s">
        <v>5</v>
      </c>
      <c r="X24" s="229" t="s">
        <v>5</v>
      </c>
    </row>
    <row r="25" spans="11:24" ht="15" customHeight="1" x14ac:dyDescent="0.25">
      <c r="M25" s="334" t="s">
        <v>100</v>
      </c>
      <c r="N25" s="210">
        <f>N26*1.21</f>
        <v>481.58</v>
      </c>
      <c r="O25" s="211">
        <f t="shared" ref="O25:Q25" si="4">O26*1.21</f>
        <v>521.51</v>
      </c>
      <c r="P25" s="211">
        <f t="shared" si="4"/>
        <v>738.1</v>
      </c>
      <c r="Q25" s="212">
        <f t="shared" si="4"/>
        <v>653.4</v>
      </c>
      <c r="R25" s="210" t="s">
        <v>5</v>
      </c>
      <c r="S25" s="211" t="s">
        <v>5</v>
      </c>
      <c r="T25" s="211" t="s">
        <v>5</v>
      </c>
      <c r="U25" s="212" t="s">
        <v>5</v>
      </c>
      <c r="V25" s="210" t="s">
        <v>5</v>
      </c>
      <c r="W25" s="211" t="s">
        <v>5</v>
      </c>
      <c r="X25" s="216" t="s">
        <v>5</v>
      </c>
    </row>
    <row r="26" spans="11:24" ht="15" customHeight="1" x14ac:dyDescent="0.25">
      <c r="M26" s="336"/>
      <c r="N26" s="232">
        <v>398</v>
      </c>
      <c r="O26" s="233">
        <v>431</v>
      </c>
      <c r="P26" s="233">
        <v>610</v>
      </c>
      <c r="Q26" s="234">
        <v>540</v>
      </c>
      <c r="R26" s="232" t="s">
        <v>5</v>
      </c>
      <c r="S26" s="233" t="s">
        <v>5</v>
      </c>
      <c r="T26" s="233" t="s">
        <v>5</v>
      </c>
      <c r="U26" s="234" t="s">
        <v>5</v>
      </c>
      <c r="V26" s="232" t="s">
        <v>5</v>
      </c>
      <c r="W26" s="233" t="s">
        <v>5</v>
      </c>
      <c r="X26" s="235" t="s">
        <v>5</v>
      </c>
    </row>
    <row r="27" spans="11:24" x14ac:dyDescent="0.25">
      <c r="M27" s="43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1:24" x14ac:dyDescent="0.25">
      <c r="L28" s="48"/>
      <c r="M28" s="48" t="s">
        <v>1302</v>
      </c>
    </row>
    <row r="30" spans="11:24" ht="15" customHeight="1" x14ac:dyDescent="0.25">
      <c r="L30" s="317"/>
      <c r="M30" s="48" t="s">
        <v>1090</v>
      </c>
      <c r="N30" s="126"/>
    </row>
    <row r="31" spans="11:24" ht="15" customHeight="1" x14ac:dyDescent="0.25">
      <c r="L31" s="317"/>
      <c r="N31" s="126"/>
    </row>
    <row r="32" spans="11:24" ht="15" customHeight="1" x14ac:dyDescent="0.25">
      <c r="L32" s="166"/>
      <c r="M32" s="48" t="s">
        <v>1325</v>
      </c>
      <c r="N32" s="42"/>
    </row>
    <row r="33" spans="12:14" ht="30" customHeight="1" x14ac:dyDescent="0.25">
      <c r="L33" s="166"/>
      <c r="M33" s="42"/>
      <c r="N33" s="42"/>
    </row>
    <row r="34" spans="12:14" ht="30" customHeight="1" x14ac:dyDescent="0.25">
      <c r="L34" s="166"/>
      <c r="M34" s="42"/>
      <c r="N34" s="42"/>
    </row>
    <row r="35" spans="12:14" x14ac:dyDescent="0.25">
      <c r="L35" s="166"/>
      <c r="M35" s="42"/>
      <c r="N35" s="42"/>
    </row>
    <row r="36" spans="12:14" x14ac:dyDescent="0.25">
      <c r="L36" s="166"/>
      <c r="M36" s="42"/>
      <c r="N36" s="42"/>
    </row>
    <row r="37" spans="12:14" x14ac:dyDescent="0.25">
      <c r="L37" s="43"/>
      <c r="M37" s="317"/>
      <c r="N37" s="317"/>
    </row>
  </sheetData>
  <mergeCells count="19">
    <mergeCell ref="L30:L31"/>
    <mergeCell ref="M37:N37"/>
    <mergeCell ref="M15:M16"/>
    <mergeCell ref="M17:M18"/>
    <mergeCell ref="M19:M20"/>
    <mergeCell ref="M21:M22"/>
    <mergeCell ref="M23:M24"/>
    <mergeCell ref="M25:M26"/>
    <mergeCell ref="B5:B7"/>
    <mergeCell ref="J5:J7"/>
    <mergeCell ref="K5:K7"/>
    <mergeCell ref="N15:Q15"/>
    <mergeCell ref="R15:U15"/>
    <mergeCell ref="C5:E5"/>
    <mergeCell ref="V15:X15"/>
    <mergeCell ref="I5:I6"/>
    <mergeCell ref="H5:H6"/>
    <mergeCell ref="G5:G6"/>
    <mergeCell ref="F5:F6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5"/>
  </sheetPr>
  <dimension ref="A1:X37"/>
  <sheetViews>
    <sheetView workbookViewId="0"/>
  </sheetViews>
  <sheetFormatPr defaultRowHeight="15" x14ac:dyDescent="0.25"/>
  <cols>
    <col min="2" max="2" width="14.7109375" customWidth="1"/>
    <col min="3" max="9" width="9.7109375" customWidth="1"/>
    <col min="10" max="10" width="13.7109375" customWidth="1"/>
    <col min="11" max="12" width="9.7109375" customWidth="1"/>
    <col min="13" max="14" width="14.7109375" customWidth="1"/>
    <col min="15" max="21" width="9.7109375" customWidth="1"/>
    <col min="22" max="22" width="13.7109375" customWidth="1"/>
    <col min="23" max="24" width="9.7109375" customWidth="1"/>
  </cols>
  <sheetData>
    <row r="1" spans="1:24" x14ac:dyDescent="0.25">
      <c r="A1" t="s">
        <v>594</v>
      </c>
    </row>
    <row r="2" spans="1:24" x14ac:dyDescent="0.25">
      <c r="A2" s="36" t="s">
        <v>601</v>
      </c>
    </row>
    <row r="3" spans="1:24" x14ac:dyDescent="0.25">
      <c r="A3" s="37" t="s">
        <v>609</v>
      </c>
    </row>
    <row r="5" spans="1:24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364</v>
      </c>
      <c r="J5" s="314" t="s">
        <v>8</v>
      </c>
      <c r="K5" s="326" t="s">
        <v>9</v>
      </c>
      <c r="L5" s="330" t="s">
        <v>15</v>
      </c>
    </row>
    <row r="6" spans="1:24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</row>
    <row r="7" spans="1:24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04" t="s">
        <v>13</v>
      </c>
      <c r="I7" s="142" t="s">
        <v>20</v>
      </c>
      <c r="J7" s="305"/>
      <c r="K7" s="327"/>
      <c r="L7" s="304"/>
    </row>
    <row r="8" spans="1:24" ht="15" customHeight="1" x14ac:dyDescent="0.25">
      <c r="B8" s="347" t="s">
        <v>414</v>
      </c>
      <c r="C8" s="355">
        <v>2200</v>
      </c>
      <c r="D8" s="345">
        <v>1500</v>
      </c>
      <c r="E8" s="345">
        <v>2520</v>
      </c>
      <c r="F8" s="345">
        <v>160</v>
      </c>
      <c r="G8" s="345" t="s">
        <v>10</v>
      </c>
      <c r="H8" s="354">
        <v>4500</v>
      </c>
      <c r="I8" s="345">
        <v>5.7</v>
      </c>
      <c r="J8" s="345">
        <v>4</v>
      </c>
      <c r="K8" s="349" t="s">
        <v>1293</v>
      </c>
      <c r="L8" s="236">
        <f>L9*1.21</f>
        <v>54498.400000000001</v>
      </c>
    </row>
    <row r="9" spans="1:24" ht="15" customHeight="1" x14ac:dyDescent="0.25">
      <c r="B9" s="335"/>
      <c r="C9" s="375"/>
      <c r="D9" s="344"/>
      <c r="E9" s="344"/>
      <c r="F9" s="344"/>
      <c r="G9" s="344"/>
      <c r="H9" s="373"/>
      <c r="I9" s="344"/>
      <c r="J9" s="344"/>
      <c r="K9" s="350"/>
      <c r="L9" s="237">
        <v>45040</v>
      </c>
    </row>
    <row r="10" spans="1:24" ht="15" customHeight="1" x14ac:dyDescent="0.25">
      <c r="B10" s="338" t="s">
        <v>415</v>
      </c>
      <c r="C10" s="411">
        <v>2200</v>
      </c>
      <c r="D10" s="385">
        <v>1500</v>
      </c>
      <c r="E10" s="385">
        <v>2520</v>
      </c>
      <c r="F10" s="385">
        <v>160</v>
      </c>
      <c r="G10" s="385" t="s">
        <v>10</v>
      </c>
      <c r="H10" s="363">
        <v>4500</v>
      </c>
      <c r="I10" s="385">
        <v>5.7</v>
      </c>
      <c r="J10" s="385">
        <v>4</v>
      </c>
      <c r="K10" s="357" t="s">
        <v>1293</v>
      </c>
      <c r="L10" s="214">
        <f>L11*1.21</f>
        <v>55176</v>
      </c>
    </row>
    <row r="11" spans="1:24" ht="15" customHeight="1" x14ac:dyDescent="0.25">
      <c r="B11" s="348"/>
      <c r="C11" s="412"/>
      <c r="D11" s="400"/>
      <c r="E11" s="400"/>
      <c r="F11" s="400"/>
      <c r="G11" s="400"/>
      <c r="H11" s="364"/>
      <c r="I11" s="400"/>
      <c r="J11" s="400"/>
      <c r="K11" s="358"/>
      <c r="L11" s="238">
        <f>L9+560</f>
        <v>45600</v>
      </c>
      <c r="M11" s="299"/>
    </row>
    <row r="12" spans="1:24" ht="15" customHeight="1" x14ac:dyDescent="0.25">
      <c r="B12" s="334" t="s">
        <v>416</v>
      </c>
      <c r="C12" s="374">
        <v>2200</v>
      </c>
      <c r="D12" s="340">
        <v>2000</v>
      </c>
      <c r="E12" s="340">
        <v>2520</v>
      </c>
      <c r="F12" s="340">
        <v>160</v>
      </c>
      <c r="G12" s="340" t="s">
        <v>10</v>
      </c>
      <c r="H12" s="372">
        <v>6000</v>
      </c>
      <c r="I12" s="340">
        <v>7.6</v>
      </c>
      <c r="J12" s="340">
        <v>3</v>
      </c>
      <c r="K12" s="367" t="s">
        <v>1293</v>
      </c>
      <c r="L12" s="239">
        <f>L13*1.21</f>
        <v>60729.9</v>
      </c>
    </row>
    <row r="13" spans="1:24" ht="15" customHeight="1" x14ac:dyDescent="0.25">
      <c r="B13" s="335"/>
      <c r="C13" s="375"/>
      <c r="D13" s="344"/>
      <c r="E13" s="344"/>
      <c r="F13" s="344"/>
      <c r="G13" s="344"/>
      <c r="H13" s="373"/>
      <c r="I13" s="344"/>
      <c r="J13" s="344"/>
      <c r="K13" s="350"/>
      <c r="L13" s="237">
        <v>50190</v>
      </c>
    </row>
    <row r="14" spans="1:24" ht="15" customHeight="1" x14ac:dyDescent="0.25">
      <c r="B14" s="338" t="s">
        <v>417</v>
      </c>
      <c r="C14" s="411">
        <v>2200</v>
      </c>
      <c r="D14" s="385">
        <v>2000</v>
      </c>
      <c r="E14" s="385">
        <v>2520</v>
      </c>
      <c r="F14" s="385">
        <v>160</v>
      </c>
      <c r="G14" s="385" t="s">
        <v>10</v>
      </c>
      <c r="H14" s="363">
        <v>6000</v>
      </c>
      <c r="I14" s="385">
        <v>7.6</v>
      </c>
      <c r="J14" s="385">
        <v>3</v>
      </c>
      <c r="K14" s="357" t="s">
        <v>1293</v>
      </c>
      <c r="L14" s="214">
        <f>L15*1.21</f>
        <v>61407.5</v>
      </c>
      <c r="M14" s="37"/>
    </row>
    <row r="15" spans="1:24" ht="15" customHeight="1" x14ac:dyDescent="0.25">
      <c r="B15" s="383"/>
      <c r="C15" s="395"/>
      <c r="D15" s="386"/>
      <c r="E15" s="386"/>
      <c r="F15" s="386"/>
      <c r="G15" s="386"/>
      <c r="H15" s="394"/>
      <c r="I15" s="386"/>
      <c r="J15" s="386"/>
      <c r="K15" s="391"/>
      <c r="L15" s="241">
        <f>L13+560</f>
        <v>50750</v>
      </c>
      <c r="M15" s="299"/>
    </row>
    <row r="16" spans="1:24" ht="18" customHeight="1" x14ac:dyDescent="0.25">
      <c r="B16" s="43"/>
      <c r="C16" s="42"/>
      <c r="D16" s="42"/>
      <c r="E16" s="42"/>
      <c r="F16" s="42"/>
      <c r="G16" s="42"/>
      <c r="H16" s="42"/>
      <c r="I16" s="42"/>
      <c r="J16" s="42"/>
      <c r="K16" s="126"/>
      <c r="L16" s="126"/>
      <c r="N16" s="43"/>
      <c r="O16" s="42"/>
      <c r="P16" s="42"/>
      <c r="Q16" s="42"/>
      <c r="R16" s="42"/>
      <c r="S16" s="42"/>
      <c r="T16" s="42"/>
      <c r="U16" s="42"/>
      <c r="V16" s="42"/>
      <c r="W16" s="126"/>
      <c r="X16" s="126"/>
    </row>
    <row r="17" spans="2:20" x14ac:dyDescent="0.25">
      <c r="B17" s="48" t="s">
        <v>1302</v>
      </c>
    </row>
    <row r="18" spans="2:20" x14ac:dyDescent="0.25">
      <c r="T18" s="48"/>
    </row>
    <row r="19" spans="2:20" ht="15.75" thickBot="1" x14ac:dyDescent="0.3">
      <c r="B19" s="326" t="s">
        <v>1305</v>
      </c>
      <c r="C19" s="303" t="s">
        <v>1154</v>
      </c>
      <c r="D19" s="304"/>
      <c r="E19" s="304"/>
      <c r="F19" s="305"/>
      <c r="G19" s="472" t="s">
        <v>26</v>
      </c>
      <c r="H19" s="467" t="s">
        <v>16</v>
      </c>
      <c r="I19" s="315" t="s">
        <v>364</v>
      </c>
      <c r="J19" s="314" t="s">
        <v>8</v>
      </c>
      <c r="K19" s="326" t="s">
        <v>9</v>
      </c>
      <c r="L19" s="330" t="s">
        <v>15</v>
      </c>
      <c r="S19" s="48"/>
    </row>
    <row r="20" spans="2:20" ht="15.75" thickBot="1" x14ac:dyDescent="0.3">
      <c r="B20" s="326"/>
      <c r="C20" s="105" t="s">
        <v>914</v>
      </c>
      <c r="D20" s="105" t="s">
        <v>1152</v>
      </c>
      <c r="E20" s="105" t="s">
        <v>1156</v>
      </c>
      <c r="F20" s="140" t="s">
        <v>1162</v>
      </c>
      <c r="G20" s="442"/>
      <c r="H20" s="307"/>
      <c r="I20" s="316"/>
      <c r="J20" s="314"/>
      <c r="K20" s="326"/>
      <c r="L20" s="330"/>
    </row>
    <row r="21" spans="2:20" ht="18" thickBot="1" x14ac:dyDescent="0.3">
      <c r="B21" s="327"/>
      <c r="C21" s="106" t="s">
        <v>6</v>
      </c>
      <c r="D21" s="106" t="s">
        <v>6</v>
      </c>
      <c r="E21" s="106" t="s">
        <v>6</v>
      </c>
      <c r="F21" s="142" t="s">
        <v>6</v>
      </c>
      <c r="G21" s="104" t="s">
        <v>21</v>
      </c>
      <c r="H21" s="104" t="s">
        <v>13</v>
      </c>
      <c r="I21" s="142" t="s">
        <v>20</v>
      </c>
      <c r="J21" s="305"/>
      <c r="K21" s="327"/>
      <c r="L21" s="304"/>
    </row>
    <row r="22" spans="2:20" x14ac:dyDescent="0.25">
      <c r="B22" s="347" t="s">
        <v>418</v>
      </c>
      <c r="C22" s="355">
        <v>2200</v>
      </c>
      <c r="D22" s="345">
        <v>2500</v>
      </c>
      <c r="E22" s="345">
        <v>2520</v>
      </c>
      <c r="F22" s="345">
        <v>160</v>
      </c>
      <c r="G22" s="345" t="s">
        <v>10</v>
      </c>
      <c r="H22" s="354">
        <v>7500</v>
      </c>
      <c r="I22" s="345">
        <v>9.5</v>
      </c>
      <c r="J22" s="345">
        <v>3</v>
      </c>
      <c r="K22" s="349" t="s">
        <v>1293</v>
      </c>
      <c r="L22" s="236">
        <f>L23*1.21</f>
        <v>68086.7</v>
      </c>
    </row>
    <row r="23" spans="2:20" x14ac:dyDescent="0.25">
      <c r="B23" s="335"/>
      <c r="C23" s="375"/>
      <c r="D23" s="344"/>
      <c r="E23" s="344"/>
      <c r="F23" s="344"/>
      <c r="G23" s="344"/>
      <c r="H23" s="373"/>
      <c r="I23" s="344"/>
      <c r="J23" s="344"/>
      <c r="K23" s="350"/>
      <c r="L23" s="237">
        <v>56270</v>
      </c>
    </row>
    <row r="24" spans="2:20" x14ac:dyDescent="0.25">
      <c r="B24" s="338" t="s">
        <v>419</v>
      </c>
      <c r="C24" s="411">
        <v>2200</v>
      </c>
      <c r="D24" s="385">
        <v>2500</v>
      </c>
      <c r="E24" s="385">
        <v>2520</v>
      </c>
      <c r="F24" s="385">
        <v>160</v>
      </c>
      <c r="G24" s="385" t="s">
        <v>10</v>
      </c>
      <c r="H24" s="363">
        <v>7500</v>
      </c>
      <c r="I24" s="385">
        <v>9.5</v>
      </c>
      <c r="J24" s="385">
        <v>3</v>
      </c>
      <c r="K24" s="357" t="s">
        <v>1293</v>
      </c>
      <c r="L24" s="214">
        <f>L25*1.21</f>
        <v>68764.3</v>
      </c>
    </row>
    <row r="25" spans="2:20" x14ac:dyDescent="0.25">
      <c r="B25" s="348"/>
      <c r="C25" s="412"/>
      <c r="D25" s="400"/>
      <c r="E25" s="400"/>
      <c r="F25" s="400"/>
      <c r="G25" s="400"/>
      <c r="H25" s="364"/>
      <c r="I25" s="400"/>
      <c r="J25" s="400"/>
      <c r="K25" s="358"/>
      <c r="L25" s="238">
        <f>L23+560</f>
        <v>56830</v>
      </c>
      <c r="M25" s="299"/>
    </row>
    <row r="26" spans="2:20" x14ac:dyDescent="0.25">
      <c r="B26" s="334" t="s">
        <v>420</v>
      </c>
      <c r="C26" s="374">
        <v>2200</v>
      </c>
      <c r="D26" s="340">
        <v>3000</v>
      </c>
      <c r="E26" s="340">
        <v>2520</v>
      </c>
      <c r="F26" s="340">
        <v>160</v>
      </c>
      <c r="G26" s="340" t="s">
        <v>10</v>
      </c>
      <c r="H26" s="372">
        <v>8900</v>
      </c>
      <c r="I26" s="340">
        <v>11.4</v>
      </c>
      <c r="J26" s="340">
        <v>2</v>
      </c>
      <c r="K26" s="367" t="s">
        <v>1293</v>
      </c>
      <c r="L26" s="239">
        <f>L27*1.21</f>
        <v>76484.099999999991</v>
      </c>
    </row>
    <row r="27" spans="2:20" x14ac:dyDescent="0.25">
      <c r="B27" s="335"/>
      <c r="C27" s="375"/>
      <c r="D27" s="344"/>
      <c r="E27" s="344"/>
      <c r="F27" s="344"/>
      <c r="G27" s="344"/>
      <c r="H27" s="373"/>
      <c r="I27" s="344"/>
      <c r="J27" s="344"/>
      <c r="K27" s="350"/>
      <c r="L27" s="237">
        <v>63210</v>
      </c>
    </row>
    <row r="28" spans="2:20" x14ac:dyDescent="0.25">
      <c r="B28" s="338" t="s">
        <v>421</v>
      </c>
      <c r="C28" s="411">
        <v>2200</v>
      </c>
      <c r="D28" s="385">
        <v>3000</v>
      </c>
      <c r="E28" s="385">
        <v>2520</v>
      </c>
      <c r="F28" s="385">
        <v>160</v>
      </c>
      <c r="G28" s="385" t="s">
        <v>10</v>
      </c>
      <c r="H28" s="363">
        <v>8900</v>
      </c>
      <c r="I28" s="385">
        <v>11.4</v>
      </c>
      <c r="J28" s="385">
        <v>2</v>
      </c>
      <c r="K28" s="357" t="s">
        <v>1293</v>
      </c>
      <c r="L28" s="214">
        <f>L29*1.21</f>
        <v>77161.7</v>
      </c>
    </row>
    <row r="29" spans="2:20" x14ac:dyDescent="0.25">
      <c r="B29" s="383"/>
      <c r="C29" s="395"/>
      <c r="D29" s="386"/>
      <c r="E29" s="386"/>
      <c r="F29" s="386"/>
      <c r="G29" s="386"/>
      <c r="H29" s="394"/>
      <c r="I29" s="386"/>
      <c r="J29" s="386"/>
      <c r="K29" s="391"/>
      <c r="L29" s="241">
        <f>L27+560</f>
        <v>63770</v>
      </c>
      <c r="M29" s="299"/>
    </row>
    <row r="31" spans="2:20" x14ac:dyDescent="0.25">
      <c r="B31" s="48" t="s">
        <v>1302</v>
      </c>
    </row>
    <row r="33" spans="2:6" x14ac:dyDescent="0.25">
      <c r="B33" s="48" t="s">
        <v>661</v>
      </c>
      <c r="C33" s="48" t="s">
        <v>855</v>
      </c>
      <c r="D33" s="48"/>
      <c r="E33" s="48"/>
      <c r="F33" s="48"/>
    </row>
    <row r="34" spans="2:6" x14ac:dyDescent="0.25">
      <c r="B34" s="48"/>
      <c r="C34" s="49" t="s">
        <v>772</v>
      </c>
      <c r="D34" s="49"/>
      <c r="E34" s="49" t="s">
        <v>670</v>
      </c>
      <c r="F34" s="49"/>
    </row>
    <row r="35" spans="2:6" x14ac:dyDescent="0.25">
      <c r="B35" s="48"/>
      <c r="C35" s="50" t="s">
        <v>786</v>
      </c>
      <c r="D35" s="50"/>
      <c r="E35" s="50" t="s">
        <v>852</v>
      </c>
      <c r="F35" s="50"/>
    </row>
    <row r="36" spans="2:6" x14ac:dyDescent="0.25">
      <c r="B36" s="48"/>
      <c r="C36" s="51" t="s">
        <v>787</v>
      </c>
      <c r="D36" s="51"/>
      <c r="E36" s="51" t="s">
        <v>664</v>
      </c>
      <c r="F36" s="51"/>
    </row>
    <row r="37" spans="2:6" x14ac:dyDescent="0.25">
      <c r="B37" s="48"/>
      <c r="C37" s="48"/>
      <c r="D37" s="48"/>
      <c r="E37" s="51" t="s">
        <v>788</v>
      </c>
      <c r="F37" s="48"/>
    </row>
  </sheetData>
  <mergeCells count="96">
    <mergeCell ref="F28:F29"/>
    <mergeCell ref="E28:E29"/>
    <mergeCell ref="D28:D29"/>
    <mergeCell ref="C28:C29"/>
    <mergeCell ref="K26:K27"/>
    <mergeCell ref="J26:J27"/>
    <mergeCell ref="I26:I27"/>
    <mergeCell ref="H26:H27"/>
    <mergeCell ref="K28:K29"/>
    <mergeCell ref="J28:J29"/>
    <mergeCell ref="I28:I29"/>
    <mergeCell ref="H28:H29"/>
    <mergeCell ref="G28:G29"/>
    <mergeCell ref="G26:G27"/>
    <mergeCell ref="F26:F27"/>
    <mergeCell ref="E26:E27"/>
    <mergeCell ref="D22:D23"/>
    <mergeCell ref="C22:C23"/>
    <mergeCell ref="K24:K25"/>
    <mergeCell ref="J24:J25"/>
    <mergeCell ref="I24:I25"/>
    <mergeCell ref="H24:H25"/>
    <mergeCell ref="G24:G25"/>
    <mergeCell ref="K22:K23"/>
    <mergeCell ref="J22:J23"/>
    <mergeCell ref="I22:I23"/>
    <mergeCell ref="H22:H23"/>
    <mergeCell ref="G22:G23"/>
    <mergeCell ref="D26:D27"/>
    <mergeCell ref="C26:C27"/>
    <mergeCell ref="B24:B25"/>
    <mergeCell ref="B26:B27"/>
    <mergeCell ref="B28:B29"/>
    <mergeCell ref="D24:D25"/>
    <mergeCell ref="C24:C25"/>
    <mergeCell ref="D14:D15"/>
    <mergeCell ref="K14:K15"/>
    <mergeCell ref="J14:J15"/>
    <mergeCell ref="I14:I15"/>
    <mergeCell ref="H14:H15"/>
    <mergeCell ref="G14:G15"/>
    <mergeCell ref="H12:H13"/>
    <mergeCell ref="F24:F25"/>
    <mergeCell ref="E24:E25"/>
    <mergeCell ref="F14:F15"/>
    <mergeCell ref="E14:E15"/>
    <mergeCell ref="F22:F23"/>
    <mergeCell ref="E22:E23"/>
    <mergeCell ref="C8:C9"/>
    <mergeCell ref="C14:C15"/>
    <mergeCell ref="B22:B23"/>
    <mergeCell ref="J12:J13"/>
    <mergeCell ref="K12:K13"/>
    <mergeCell ref="C10:C11"/>
    <mergeCell ref="C12:C13"/>
    <mergeCell ref="D12:D13"/>
    <mergeCell ref="E12:E13"/>
    <mergeCell ref="F12:F13"/>
    <mergeCell ref="H10:H11"/>
    <mergeCell ref="G10:G11"/>
    <mergeCell ref="F10:F11"/>
    <mergeCell ref="E10:E11"/>
    <mergeCell ref="D10:D11"/>
    <mergeCell ref="G12:G13"/>
    <mergeCell ref="L19:L21"/>
    <mergeCell ref="B19:B21"/>
    <mergeCell ref="J19:J21"/>
    <mergeCell ref="K8:K9"/>
    <mergeCell ref="J8:J9"/>
    <mergeCell ref="I8:I9"/>
    <mergeCell ref="H8:H9"/>
    <mergeCell ref="G8:G9"/>
    <mergeCell ref="I12:I13"/>
    <mergeCell ref="B8:B9"/>
    <mergeCell ref="B10:B11"/>
    <mergeCell ref="B12:B13"/>
    <mergeCell ref="B14:B15"/>
    <mergeCell ref="F8:F9"/>
    <mergeCell ref="E8:E9"/>
    <mergeCell ref="D8:D9"/>
    <mergeCell ref="B5:B7"/>
    <mergeCell ref="J5:J7"/>
    <mergeCell ref="K5:K7"/>
    <mergeCell ref="L5:L7"/>
    <mergeCell ref="K19:K21"/>
    <mergeCell ref="I5:I6"/>
    <mergeCell ref="H5:H6"/>
    <mergeCell ref="G5:G6"/>
    <mergeCell ref="C5:F5"/>
    <mergeCell ref="H19:H20"/>
    <mergeCell ref="G19:G20"/>
    <mergeCell ref="C19:F19"/>
    <mergeCell ref="I19:I20"/>
    <mergeCell ref="K10:K11"/>
    <mergeCell ref="J10:J11"/>
    <mergeCell ref="I10:I11"/>
  </mergeCells>
  <pageMargins left="0.7" right="0.7" top="0.78740157499999996" bottom="0.78740157499999996" header="0.3" footer="0.3"/>
  <ignoredErrors>
    <ignoredError sqref="L11 L25" formula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5"/>
  </sheetPr>
  <dimension ref="A1:X31"/>
  <sheetViews>
    <sheetView topLeftCell="A2" workbookViewId="0">
      <selection activeCell="L27" sqref="L27"/>
    </sheetView>
  </sheetViews>
  <sheetFormatPr defaultRowHeight="15" x14ac:dyDescent="0.25"/>
  <cols>
    <col min="2" max="2" width="14.7109375" customWidth="1"/>
    <col min="3" max="9" width="9.7109375" customWidth="1"/>
    <col min="10" max="10" width="13.7109375" customWidth="1"/>
    <col min="11" max="12" width="9.7109375" customWidth="1"/>
    <col min="13" max="14" width="14.7109375" customWidth="1"/>
    <col min="15" max="21" width="9.7109375" customWidth="1"/>
    <col min="22" max="22" width="13.7109375" customWidth="1"/>
    <col min="23" max="24" width="9.7109375" customWidth="1"/>
  </cols>
  <sheetData>
    <row r="1" spans="1:24" x14ac:dyDescent="0.25">
      <c r="A1" t="s">
        <v>594</v>
      </c>
    </row>
    <row r="2" spans="1:24" x14ac:dyDescent="0.25">
      <c r="A2" s="36" t="s">
        <v>601</v>
      </c>
    </row>
    <row r="3" spans="1:24" x14ac:dyDescent="0.25">
      <c r="A3" s="37" t="s">
        <v>610</v>
      </c>
    </row>
    <row r="5" spans="1:24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364</v>
      </c>
      <c r="J5" s="314" t="s">
        <v>8</v>
      </c>
      <c r="K5" s="326" t="s">
        <v>9</v>
      </c>
      <c r="L5" s="330" t="s">
        <v>15</v>
      </c>
    </row>
    <row r="6" spans="1:24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</row>
    <row r="7" spans="1:24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04" t="s">
        <v>13</v>
      </c>
      <c r="I7" s="142" t="s">
        <v>20</v>
      </c>
      <c r="J7" s="305"/>
      <c r="K7" s="327"/>
      <c r="L7" s="304"/>
    </row>
    <row r="8" spans="1:24" ht="15" customHeight="1" x14ac:dyDescent="0.25">
      <c r="B8" s="347" t="s">
        <v>422</v>
      </c>
      <c r="C8" s="355">
        <v>2500</v>
      </c>
      <c r="D8" s="345">
        <v>1500</v>
      </c>
      <c r="E8" s="345">
        <v>2820</v>
      </c>
      <c r="F8" s="345">
        <v>160</v>
      </c>
      <c r="G8" s="345" t="s">
        <v>10</v>
      </c>
      <c r="H8" s="354">
        <v>5000</v>
      </c>
      <c r="I8" s="345">
        <v>7.3</v>
      </c>
      <c r="J8" s="345">
        <v>4</v>
      </c>
      <c r="K8" s="349" t="s">
        <v>1293</v>
      </c>
      <c r="L8" s="236">
        <f>L9*1.21</f>
        <v>63718.6</v>
      </c>
    </row>
    <row r="9" spans="1:24" ht="15" customHeight="1" x14ac:dyDescent="0.25">
      <c r="B9" s="335"/>
      <c r="C9" s="375"/>
      <c r="D9" s="344"/>
      <c r="E9" s="344"/>
      <c r="F9" s="344"/>
      <c r="G9" s="344"/>
      <c r="H9" s="373"/>
      <c r="I9" s="344"/>
      <c r="J9" s="344"/>
      <c r="K9" s="350"/>
      <c r="L9" s="237">
        <v>52660</v>
      </c>
    </row>
    <row r="10" spans="1:24" ht="15" customHeight="1" x14ac:dyDescent="0.25">
      <c r="B10" s="338" t="s">
        <v>423</v>
      </c>
      <c r="C10" s="411">
        <v>2500</v>
      </c>
      <c r="D10" s="385">
        <v>1500</v>
      </c>
      <c r="E10" s="385">
        <v>2820</v>
      </c>
      <c r="F10" s="385">
        <v>160</v>
      </c>
      <c r="G10" s="385" t="s">
        <v>10</v>
      </c>
      <c r="H10" s="363">
        <v>5000</v>
      </c>
      <c r="I10" s="385">
        <v>7.3</v>
      </c>
      <c r="J10" s="385">
        <v>4</v>
      </c>
      <c r="K10" s="357" t="s">
        <v>1293</v>
      </c>
      <c r="L10" s="214">
        <f>L11*1.21</f>
        <v>64396.2</v>
      </c>
    </row>
    <row r="11" spans="1:24" ht="15" customHeight="1" x14ac:dyDescent="0.25">
      <c r="B11" s="348"/>
      <c r="C11" s="412"/>
      <c r="D11" s="400"/>
      <c r="E11" s="400"/>
      <c r="F11" s="400"/>
      <c r="G11" s="400"/>
      <c r="H11" s="364"/>
      <c r="I11" s="400"/>
      <c r="J11" s="400"/>
      <c r="K11" s="358"/>
      <c r="L11" s="238">
        <f>L9+560</f>
        <v>53220</v>
      </c>
    </row>
    <row r="12" spans="1:24" ht="15" customHeight="1" x14ac:dyDescent="0.25">
      <c r="B12" s="334" t="s">
        <v>424</v>
      </c>
      <c r="C12" s="374">
        <v>2500</v>
      </c>
      <c r="D12" s="340">
        <v>2000</v>
      </c>
      <c r="E12" s="340">
        <v>2820</v>
      </c>
      <c r="F12" s="340">
        <v>160</v>
      </c>
      <c r="G12" s="340" t="s">
        <v>10</v>
      </c>
      <c r="H12" s="372">
        <v>6700</v>
      </c>
      <c r="I12" s="340">
        <v>9.8000000000000007</v>
      </c>
      <c r="J12" s="340">
        <v>3</v>
      </c>
      <c r="K12" s="367" t="s">
        <v>1293</v>
      </c>
      <c r="L12" s="239">
        <f>L13*1.21</f>
        <v>73434.899999999994</v>
      </c>
    </row>
    <row r="13" spans="1:24" ht="15" customHeight="1" x14ac:dyDescent="0.25">
      <c r="B13" s="335"/>
      <c r="C13" s="375"/>
      <c r="D13" s="344"/>
      <c r="E13" s="344"/>
      <c r="F13" s="344"/>
      <c r="G13" s="344"/>
      <c r="H13" s="373"/>
      <c r="I13" s="344"/>
      <c r="J13" s="344"/>
      <c r="K13" s="350"/>
      <c r="L13" s="237">
        <v>60690</v>
      </c>
    </row>
    <row r="14" spans="1:24" ht="15" customHeight="1" x14ac:dyDescent="0.25">
      <c r="B14" s="338" t="s">
        <v>425</v>
      </c>
      <c r="C14" s="411">
        <v>2500</v>
      </c>
      <c r="D14" s="385">
        <v>2000</v>
      </c>
      <c r="E14" s="385">
        <v>2820</v>
      </c>
      <c r="F14" s="385">
        <v>160</v>
      </c>
      <c r="G14" s="385" t="s">
        <v>10</v>
      </c>
      <c r="H14" s="363">
        <v>6700</v>
      </c>
      <c r="I14" s="385">
        <v>9.8000000000000007</v>
      </c>
      <c r="J14" s="385">
        <v>3</v>
      </c>
      <c r="K14" s="357" t="s">
        <v>1293</v>
      </c>
      <c r="L14" s="214">
        <f>L15*1.21</f>
        <v>74112.5</v>
      </c>
    </row>
    <row r="15" spans="1:24" ht="15" customHeight="1" x14ac:dyDescent="0.25">
      <c r="B15" s="383"/>
      <c r="C15" s="395"/>
      <c r="D15" s="386"/>
      <c r="E15" s="386"/>
      <c r="F15" s="386"/>
      <c r="G15" s="386"/>
      <c r="H15" s="394"/>
      <c r="I15" s="386"/>
      <c r="J15" s="386"/>
      <c r="K15" s="391"/>
      <c r="L15" s="241">
        <f>L13+560</f>
        <v>61250</v>
      </c>
    </row>
    <row r="16" spans="1:24" ht="18" customHeight="1" x14ac:dyDescent="0.25">
      <c r="B16" s="43"/>
      <c r="C16" s="42"/>
      <c r="D16" s="42"/>
      <c r="E16" s="42"/>
      <c r="F16" s="42"/>
      <c r="G16" s="42"/>
      <c r="H16" s="42"/>
      <c r="I16" s="42"/>
      <c r="J16" s="42"/>
      <c r="K16" s="317"/>
      <c r="L16" s="317"/>
      <c r="N16" s="43"/>
      <c r="O16" s="42"/>
      <c r="P16" s="42"/>
      <c r="Q16" s="42"/>
      <c r="R16" s="42"/>
      <c r="S16" s="42"/>
      <c r="T16" s="42"/>
      <c r="U16" s="42"/>
      <c r="V16" s="42"/>
      <c r="W16" s="317"/>
      <c r="X16" s="317"/>
    </row>
    <row r="17" spans="2:12" x14ac:dyDescent="0.25">
      <c r="B17" s="48" t="s">
        <v>1302</v>
      </c>
    </row>
    <row r="18" spans="2:12" x14ac:dyDescent="0.25">
      <c r="L18" s="218"/>
    </row>
    <row r="19" spans="2:12" ht="15.75" thickBot="1" x14ac:dyDescent="0.3">
      <c r="B19" s="326" t="s">
        <v>1305</v>
      </c>
      <c r="C19" s="303" t="s">
        <v>1154</v>
      </c>
      <c r="D19" s="304"/>
      <c r="E19" s="304"/>
      <c r="F19" s="305"/>
      <c r="G19" s="472" t="s">
        <v>26</v>
      </c>
      <c r="H19" s="467" t="s">
        <v>16</v>
      </c>
      <c r="I19" s="315" t="s">
        <v>364</v>
      </c>
      <c r="J19" s="314" t="s">
        <v>8</v>
      </c>
      <c r="K19" s="326" t="s">
        <v>9</v>
      </c>
      <c r="L19" s="330" t="s">
        <v>15</v>
      </c>
    </row>
    <row r="20" spans="2:12" ht="15.75" thickBot="1" x14ac:dyDescent="0.3">
      <c r="B20" s="326"/>
      <c r="C20" s="105" t="s">
        <v>914</v>
      </c>
      <c r="D20" s="105" t="s">
        <v>1152</v>
      </c>
      <c r="E20" s="105" t="s">
        <v>1156</v>
      </c>
      <c r="F20" s="140" t="s">
        <v>1162</v>
      </c>
      <c r="G20" s="442"/>
      <c r="H20" s="307"/>
      <c r="I20" s="316"/>
      <c r="J20" s="314"/>
      <c r="K20" s="326"/>
      <c r="L20" s="330"/>
    </row>
    <row r="21" spans="2:12" ht="18" thickBot="1" x14ac:dyDescent="0.3">
      <c r="B21" s="327"/>
      <c r="C21" s="106" t="s">
        <v>6</v>
      </c>
      <c r="D21" s="106" t="s">
        <v>6</v>
      </c>
      <c r="E21" s="106" t="s">
        <v>6</v>
      </c>
      <c r="F21" s="142" t="s">
        <v>6</v>
      </c>
      <c r="G21" s="104" t="s">
        <v>21</v>
      </c>
      <c r="H21" s="104" t="s">
        <v>13</v>
      </c>
      <c r="I21" s="142" t="s">
        <v>20</v>
      </c>
      <c r="J21" s="305"/>
      <c r="K21" s="327"/>
      <c r="L21" s="304"/>
    </row>
    <row r="22" spans="2:12" x14ac:dyDescent="0.25">
      <c r="B22" s="347" t="s">
        <v>426</v>
      </c>
      <c r="C22" s="355">
        <v>2500</v>
      </c>
      <c r="D22" s="345">
        <v>2500</v>
      </c>
      <c r="E22" s="345">
        <v>2820</v>
      </c>
      <c r="F22" s="345">
        <v>160</v>
      </c>
      <c r="G22" s="345" t="s">
        <v>10</v>
      </c>
      <c r="H22" s="354">
        <v>8400</v>
      </c>
      <c r="I22" s="345">
        <v>12.2</v>
      </c>
      <c r="J22" s="345">
        <v>2</v>
      </c>
      <c r="K22" s="349" t="s">
        <v>1293</v>
      </c>
      <c r="L22" s="236">
        <f>L23*1.21</f>
        <v>83659.399999999994</v>
      </c>
    </row>
    <row r="23" spans="2:12" x14ac:dyDescent="0.25">
      <c r="B23" s="335"/>
      <c r="C23" s="375"/>
      <c r="D23" s="344"/>
      <c r="E23" s="344"/>
      <c r="F23" s="344"/>
      <c r="G23" s="344"/>
      <c r="H23" s="373"/>
      <c r="I23" s="344"/>
      <c r="J23" s="344"/>
      <c r="K23" s="350"/>
      <c r="L23" s="237">
        <v>69140</v>
      </c>
    </row>
    <row r="24" spans="2:12" x14ac:dyDescent="0.25">
      <c r="B24" s="338" t="s">
        <v>427</v>
      </c>
      <c r="C24" s="411">
        <v>2500</v>
      </c>
      <c r="D24" s="385">
        <v>2500</v>
      </c>
      <c r="E24" s="385">
        <v>2820</v>
      </c>
      <c r="F24" s="385">
        <v>160</v>
      </c>
      <c r="G24" s="385" t="s">
        <v>10</v>
      </c>
      <c r="H24" s="363">
        <v>8400</v>
      </c>
      <c r="I24" s="385">
        <v>12.2</v>
      </c>
      <c r="J24" s="385">
        <v>2</v>
      </c>
      <c r="K24" s="357" t="s">
        <v>1293</v>
      </c>
      <c r="L24" s="214">
        <f>L25*1.21</f>
        <v>84337</v>
      </c>
    </row>
    <row r="25" spans="2:12" x14ac:dyDescent="0.25">
      <c r="B25" s="348"/>
      <c r="C25" s="412"/>
      <c r="D25" s="400"/>
      <c r="E25" s="400"/>
      <c r="F25" s="400"/>
      <c r="G25" s="400"/>
      <c r="H25" s="364"/>
      <c r="I25" s="400"/>
      <c r="J25" s="400"/>
      <c r="K25" s="358"/>
      <c r="L25" s="238">
        <f>L23+560</f>
        <v>69700</v>
      </c>
    </row>
    <row r="26" spans="2:12" x14ac:dyDescent="0.25">
      <c r="B26" s="334" t="s">
        <v>428</v>
      </c>
      <c r="C26" s="374">
        <v>2500</v>
      </c>
      <c r="D26" s="340">
        <v>3000</v>
      </c>
      <c r="E26" s="340">
        <v>2820</v>
      </c>
      <c r="F26" s="340">
        <v>160</v>
      </c>
      <c r="G26" s="340" t="s">
        <v>10</v>
      </c>
      <c r="H26" s="372">
        <v>10000</v>
      </c>
      <c r="I26" s="340">
        <v>14.7</v>
      </c>
      <c r="J26" s="340">
        <v>2</v>
      </c>
      <c r="K26" s="367" t="s">
        <v>1293</v>
      </c>
      <c r="L26" s="239">
        <f>L27*1.21</f>
        <v>92032.599999999991</v>
      </c>
    </row>
    <row r="27" spans="2:12" x14ac:dyDescent="0.25">
      <c r="B27" s="335"/>
      <c r="C27" s="375"/>
      <c r="D27" s="344"/>
      <c r="E27" s="344"/>
      <c r="F27" s="344"/>
      <c r="G27" s="344"/>
      <c r="H27" s="373"/>
      <c r="I27" s="344"/>
      <c r="J27" s="344"/>
      <c r="K27" s="350"/>
      <c r="L27" s="237">
        <v>76060</v>
      </c>
    </row>
    <row r="28" spans="2:12" x14ac:dyDescent="0.25">
      <c r="B28" s="338" t="s">
        <v>429</v>
      </c>
      <c r="C28" s="411">
        <v>2500</v>
      </c>
      <c r="D28" s="385">
        <v>3000</v>
      </c>
      <c r="E28" s="385">
        <v>2820</v>
      </c>
      <c r="F28" s="385">
        <v>160</v>
      </c>
      <c r="G28" s="385" t="s">
        <v>10</v>
      </c>
      <c r="H28" s="363">
        <v>10000</v>
      </c>
      <c r="I28" s="385">
        <v>14.7</v>
      </c>
      <c r="J28" s="385">
        <v>2</v>
      </c>
      <c r="K28" s="357" t="s">
        <v>1293</v>
      </c>
      <c r="L28" s="214">
        <f>L29*1.21</f>
        <v>92710.2</v>
      </c>
    </row>
    <row r="29" spans="2:12" x14ac:dyDescent="0.25">
      <c r="B29" s="383"/>
      <c r="C29" s="395"/>
      <c r="D29" s="386"/>
      <c r="E29" s="386"/>
      <c r="F29" s="386"/>
      <c r="G29" s="386"/>
      <c r="H29" s="394"/>
      <c r="I29" s="386"/>
      <c r="J29" s="386"/>
      <c r="K29" s="391"/>
      <c r="L29" s="241">
        <f>L27+560</f>
        <v>76620</v>
      </c>
    </row>
    <row r="31" spans="2:12" x14ac:dyDescent="0.25">
      <c r="B31" s="48" t="s">
        <v>1302</v>
      </c>
    </row>
  </sheetData>
  <mergeCells count="98">
    <mergeCell ref="K28:K29"/>
    <mergeCell ref="J28:J29"/>
    <mergeCell ref="I28:I29"/>
    <mergeCell ref="H28:H29"/>
    <mergeCell ref="G28:G29"/>
    <mergeCell ref="F26:F27"/>
    <mergeCell ref="E26:E27"/>
    <mergeCell ref="D26:D27"/>
    <mergeCell ref="C26:C27"/>
    <mergeCell ref="F28:F29"/>
    <mergeCell ref="E28:E29"/>
    <mergeCell ref="D28:D29"/>
    <mergeCell ref="C28:C29"/>
    <mergeCell ref="K24:K25"/>
    <mergeCell ref="J24:J25"/>
    <mergeCell ref="I24:I25"/>
    <mergeCell ref="H24:H25"/>
    <mergeCell ref="G26:G27"/>
    <mergeCell ref="D14:D15"/>
    <mergeCell ref="C14:C15"/>
    <mergeCell ref="K22:K23"/>
    <mergeCell ref="J22:J23"/>
    <mergeCell ref="I22:I23"/>
    <mergeCell ref="H22:H23"/>
    <mergeCell ref="G22:G23"/>
    <mergeCell ref="F22:F23"/>
    <mergeCell ref="E22:E23"/>
    <mergeCell ref="D22:D23"/>
    <mergeCell ref="C22:C23"/>
    <mergeCell ref="I14:I15"/>
    <mergeCell ref="H14:H15"/>
    <mergeCell ref="G14:G15"/>
    <mergeCell ref="F14:F15"/>
    <mergeCell ref="E14:E15"/>
    <mergeCell ref="E12:E13"/>
    <mergeCell ref="D12:D13"/>
    <mergeCell ref="C12:C13"/>
    <mergeCell ref="H10:H11"/>
    <mergeCell ref="G10:G11"/>
    <mergeCell ref="F10:F11"/>
    <mergeCell ref="E10:E11"/>
    <mergeCell ref="D10:D11"/>
    <mergeCell ref="J12:J13"/>
    <mergeCell ref="I12:I13"/>
    <mergeCell ref="H12:H13"/>
    <mergeCell ref="G12:G13"/>
    <mergeCell ref="F12:F13"/>
    <mergeCell ref="E8:E9"/>
    <mergeCell ref="D8:D9"/>
    <mergeCell ref="C8:C9"/>
    <mergeCell ref="K10:K11"/>
    <mergeCell ref="J10:J11"/>
    <mergeCell ref="I10:I11"/>
    <mergeCell ref="C10:C11"/>
    <mergeCell ref="J8:J9"/>
    <mergeCell ref="I8:I9"/>
    <mergeCell ref="H8:H9"/>
    <mergeCell ref="G8:G9"/>
    <mergeCell ref="F8:F9"/>
    <mergeCell ref="J5:J7"/>
    <mergeCell ref="B5:B7"/>
    <mergeCell ref="J19:J21"/>
    <mergeCell ref="B19:B21"/>
    <mergeCell ref="K16:L16"/>
    <mergeCell ref="I5:I6"/>
    <mergeCell ref="H5:H6"/>
    <mergeCell ref="G5:G6"/>
    <mergeCell ref="C5:F5"/>
    <mergeCell ref="I19:I20"/>
    <mergeCell ref="H19:H20"/>
    <mergeCell ref="G19:G20"/>
    <mergeCell ref="C19:F19"/>
    <mergeCell ref="B8:B9"/>
    <mergeCell ref="B10:B11"/>
    <mergeCell ref="B12:B13"/>
    <mergeCell ref="B28:B29"/>
    <mergeCell ref="K14:K15"/>
    <mergeCell ref="G24:G25"/>
    <mergeCell ref="F24:F25"/>
    <mergeCell ref="E24:E25"/>
    <mergeCell ref="D24:D25"/>
    <mergeCell ref="C24:C25"/>
    <mergeCell ref="K26:K27"/>
    <mergeCell ref="J26:J27"/>
    <mergeCell ref="I26:I27"/>
    <mergeCell ref="H26:H27"/>
    <mergeCell ref="B22:B23"/>
    <mergeCell ref="B24:B25"/>
    <mergeCell ref="B26:B27"/>
    <mergeCell ref="B14:B15"/>
    <mergeCell ref="J14:J15"/>
    <mergeCell ref="W16:X16"/>
    <mergeCell ref="K19:K21"/>
    <mergeCell ref="L19:L21"/>
    <mergeCell ref="K5:K7"/>
    <mergeCell ref="L5:L7"/>
    <mergeCell ref="K8:K9"/>
    <mergeCell ref="K12:K13"/>
  </mergeCells>
  <pageMargins left="0.7" right="0.7" top="0.78740157499999996" bottom="0.78740157499999996" header="0.3" footer="0.3"/>
  <ignoredErrors>
    <ignoredError sqref="L11 L25" formula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5"/>
  </sheetPr>
  <dimension ref="A1:N31"/>
  <sheetViews>
    <sheetView topLeftCell="A4" workbookViewId="0">
      <selection activeCell="O16" sqref="O16"/>
    </sheetView>
  </sheetViews>
  <sheetFormatPr defaultRowHeight="15" x14ac:dyDescent="0.25"/>
  <cols>
    <col min="2" max="2" width="14.7109375" customWidth="1"/>
    <col min="3" max="9" width="9.7109375" customWidth="1"/>
    <col min="10" max="10" width="13.7109375" customWidth="1"/>
    <col min="11" max="12" width="9.7109375" customWidth="1"/>
  </cols>
  <sheetData>
    <row r="1" spans="1:12" x14ac:dyDescent="0.25">
      <c r="A1" t="s">
        <v>594</v>
      </c>
    </row>
    <row r="2" spans="1:12" x14ac:dyDescent="0.25">
      <c r="A2" s="36" t="s">
        <v>601</v>
      </c>
    </row>
    <row r="3" spans="1:12" x14ac:dyDescent="0.25">
      <c r="A3" s="37" t="s">
        <v>611</v>
      </c>
    </row>
    <row r="5" spans="1:12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364</v>
      </c>
      <c r="J5" s="314" t="s">
        <v>8</v>
      </c>
      <c r="K5" s="326" t="s">
        <v>9</v>
      </c>
      <c r="L5" s="330" t="s">
        <v>15</v>
      </c>
    </row>
    <row r="6" spans="1:12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</row>
    <row r="7" spans="1:12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04" t="s">
        <v>13</v>
      </c>
      <c r="I7" s="142" t="s">
        <v>20</v>
      </c>
      <c r="J7" s="305"/>
      <c r="K7" s="327"/>
      <c r="L7" s="304"/>
    </row>
    <row r="8" spans="1:12" ht="15" customHeight="1" x14ac:dyDescent="0.25">
      <c r="B8" s="347" t="s">
        <v>430</v>
      </c>
      <c r="C8" s="355">
        <v>3000</v>
      </c>
      <c r="D8" s="345">
        <v>1500</v>
      </c>
      <c r="E8" s="345">
        <v>3320</v>
      </c>
      <c r="F8" s="345">
        <v>160</v>
      </c>
      <c r="G8" s="345" t="s">
        <v>10</v>
      </c>
      <c r="H8" s="354">
        <v>6000</v>
      </c>
      <c r="I8" s="345">
        <v>10.6</v>
      </c>
      <c r="J8" s="345">
        <v>3</v>
      </c>
      <c r="K8" s="349" t="s">
        <v>1293</v>
      </c>
      <c r="L8" s="484" t="s">
        <v>883</v>
      </c>
    </row>
    <row r="9" spans="1:12" ht="15" customHeight="1" x14ac:dyDescent="0.25">
      <c r="B9" s="335"/>
      <c r="C9" s="375"/>
      <c r="D9" s="344"/>
      <c r="E9" s="344"/>
      <c r="F9" s="344"/>
      <c r="G9" s="344"/>
      <c r="H9" s="373"/>
      <c r="I9" s="344"/>
      <c r="J9" s="344"/>
      <c r="K9" s="350"/>
      <c r="L9" s="482"/>
    </row>
    <row r="10" spans="1:12" ht="15" customHeight="1" x14ac:dyDescent="0.25">
      <c r="B10" s="338" t="s">
        <v>431</v>
      </c>
      <c r="C10" s="411">
        <v>3000</v>
      </c>
      <c r="D10" s="385">
        <v>1500</v>
      </c>
      <c r="E10" s="385">
        <v>3320</v>
      </c>
      <c r="F10" s="385">
        <v>160</v>
      </c>
      <c r="G10" s="385" t="s">
        <v>10</v>
      </c>
      <c r="H10" s="363">
        <v>6000</v>
      </c>
      <c r="I10" s="385">
        <v>10.6</v>
      </c>
      <c r="J10" s="385">
        <v>3</v>
      </c>
      <c r="K10" s="357" t="s">
        <v>1293</v>
      </c>
      <c r="L10" s="491" t="s">
        <v>883</v>
      </c>
    </row>
    <row r="11" spans="1:12" ht="15" customHeight="1" x14ac:dyDescent="0.25">
      <c r="B11" s="348"/>
      <c r="C11" s="412"/>
      <c r="D11" s="400"/>
      <c r="E11" s="400"/>
      <c r="F11" s="400"/>
      <c r="G11" s="400"/>
      <c r="H11" s="364"/>
      <c r="I11" s="400"/>
      <c r="J11" s="400"/>
      <c r="K11" s="358"/>
      <c r="L11" s="491"/>
    </row>
    <row r="12" spans="1:12" ht="15" customHeight="1" x14ac:dyDescent="0.25">
      <c r="B12" s="334" t="s">
        <v>432</v>
      </c>
      <c r="C12" s="374">
        <v>3000</v>
      </c>
      <c r="D12" s="340">
        <v>2000</v>
      </c>
      <c r="E12" s="340">
        <v>3320</v>
      </c>
      <c r="F12" s="340">
        <v>160</v>
      </c>
      <c r="G12" s="340" t="s">
        <v>10</v>
      </c>
      <c r="H12" s="372">
        <v>8000</v>
      </c>
      <c r="I12" s="340">
        <v>14.1</v>
      </c>
      <c r="J12" s="340">
        <v>3</v>
      </c>
      <c r="K12" s="367" t="s">
        <v>1293</v>
      </c>
      <c r="L12" s="482" t="s">
        <v>883</v>
      </c>
    </row>
    <row r="13" spans="1:12" ht="15" customHeight="1" x14ac:dyDescent="0.25">
      <c r="B13" s="335"/>
      <c r="C13" s="375"/>
      <c r="D13" s="344"/>
      <c r="E13" s="344"/>
      <c r="F13" s="344"/>
      <c r="G13" s="344"/>
      <c r="H13" s="373"/>
      <c r="I13" s="344"/>
      <c r="J13" s="344"/>
      <c r="K13" s="350"/>
      <c r="L13" s="482"/>
    </row>
    <row r="14" spans="1:12" ht="15" customHeight="1" x14ac:dyDescent="0.25">
      <c r="B14" s="338" t="s">
        <v>433</v>
      </c>
      <c r="C14" s="411">
        <v>3000</v>
      </c>
      <c r="D14" s="385">
        <v>2000</v>
      </c>
      <c r="E14" s="385">
        <v>3320</v>
      </c>
      <c r="F14" s="385">
        <v>160</v>
      </c>
      <c r="G14" s="385" t="s">
        <v>10</v>
      </c>
      <c r="H14" s="363">
        <v>8000</v>
      </c>
      <c r="I14" s="385">
        <v>14.1</v>
      </c>
      <c r="J14" s="385">
        <v>3</v>
      </c>
      <c r="K14" s="357" t="s">
        <v>1293</v>
      </c>
      <c r="L14" s="491" t="s">
        <v>883</v>
      </c>
    </row>
    <row r="15" spans="1:12" ht="15" customHeight="1" x14ac:dyDescent="0.25">
      <c r="B15" s="383"/>
      <c r="C15" s="395"/>
      <c r="D15" s="386"/>
      <c r="E15" s="386"/>
      <c r="F15" s="386"/>
      <c r="G15" s="386"/>
      <c r="H15" s="394"/>
      <c r="I15" s="386"/>
      <c r="J15" s="386"/>
      <c r="K15" s="391"/>
      <c r="L15" s="493"/>
    </row>
    <row r="16" spans="1:12" ht="18" customHeight="1" x14ac:dyDescent="0.25">
      <c r="B16" s="43"/>
      <c r="C16" s="42"/>
      <c r="D16" s="42"/>
      <c r="E16" s="42"/>
      <c r="F16" s="42"/>
      <c r="G16" s="42"/>
      <c r="H16" s="42"/>
      <c r="I16" s="42"/>
      <c r="J16" s="42"/>
      <c r="K16" s="126"/>
      <c r="L16" s="126"/>
    </row>
    <row r="17" spans="2:14" x14ac:dyDescent="0.25">
      <c r="B17" s="48" t="s">
        <v>1302</v>
      </c>
    </row>
    <row r="19" spans="2:14" ht="30" customHeight="1" thickBot="1" x14ac:dyDescent="0.3">
      <c r="B19" s="326" t="s">
        <v>1305</v>
      </c>
      <c r="C19" s="303" t="s">
        <v>1154</v>
      </c>
      <c r="D19" s="304"/>
      <c r="E19" s="304"/>
      <c r="F19" s="305"/>
      <c r="G19" s="472" t="s">
        <v>26</v>
      </c>
      <c r="H19" s="467" t="s">
        <v>16</v>
      </c>
      <c r="I19" s="315" t="s">
        <v>364</v>
      </c>
      <c r="J19" s="314" t="s">
        <v>8</v>
      </c>
      <c r="K19" s="326" t="s">
        <v>9</v>
      </c>
      <c r="L19" s="330" t="s">
        <v>15</v>
      </c>
    </row>
    <row r="20" spans="2:14" ht="15.75" thickBot="1" x14ac:dyDescent="0.3">
      <c r="B20" s="326"/>
      <c r="C20" s="105" t="s">
        <v>914</v>
      </c>
      <c r="D20" s="105" t="s">
        <v>1152</v>
      </c>
      <c r="E20" s="105" t="s">
        <v>1156</v>
      </c>
      <c r="F20" s="140" t="s">
        <v>1162</v>
      </c>
      <c r="G20" s="442"/>
      <c r="H20" s="307"/>
      <c r="I20" s="316"/>
      <c r="J20" s="314"/>
      <c r="K20" s="326"/>
      <c r="L20" s="330"/>
    </row>
    <row r="21" spans="2:14" ht="18" customHeight="1" thickBot="1" x14ac:dyDescent="0.3">
      <c r="B21" s="327"/>
      <c r="C21" s="106" t="s">
        <v>6</v>
      </c>
      <c r="D21" s="106" t="s">
        <v>6</v>
      </c>
      <c r="E21" s="106" t="s">
        <v>6</v>
      </c>
      <c r="F21" s="142" t="s">
        <v>6</v>
      </c>
      <c r="G21" s="104" t="s">
        <v>21</v>
      </c>
      <c r="H21" s="104" t="s">
        <v>13</v>
      </c>
      <c r="I21" s="142" t="s">
        <v>20</v>
      </c>
      <c r="J21" s="305"/>
      <c r="K21" s="327"/>
      <c r="L21" s="304"/>
    </row>
    <row r="22" spans="2:14" ht="15" customHeight="1" x14ac:dyDescent="0.25">
      <c r="B22" s="347" t="s">
        <v>440</v>
      </c>
      <c r="C22" s="355">
        <v>3000</v>
      </c>
      <c r="D22" s="345">
        <v>2500</v>
      </c>
      <c r="E22" s="345">
        <v>3320</v>
      </c>
      <c r="F22" s="345">
        <v>160</v>
      </c>
      <c r="G22" s="345" t="s">
        <v>10</v>
      </c>
      <c r="H22" s="354">
        <v>10000</v>
      </c>
      <c r="I22" s="345">
        <v>17.100000000000001</v>
      </c>
      <c r="J22" s="345">
        <v>2</v>
      </c>
      <c r="K22" s="349" t="s">
        <v>1293</v>
      </c>
      <c r="L22" s="484" t="s">
        <v>883</v>
      </c>
      <c r="N22" s="218"/>
    </row>
    <row r="23" spans="2:14" ht="15" customHeight="1" x14ac:dyDescent="0.25">
      <c r="B23" s="335"/>
      <c r="C23" s="375"/>
      <c r="D23" s="344"/>
      <c r="E23" s="344"/>
      <c r="F23" s="344"/>
      <c r="G23" s="344"/>
      <c r="H23" s="373"/>
      <c r="I23" s="344"/>
      <c r="J23" s="344"/>
      <c r="K23" s="350"/>
      <c r="L23" s="482"/>
      <c r="N23" s="231"/>
    </row>
    <row r="24" spans="2:14" ht="15" customHeight="1" x14ac:dyDescent="0.25">
      <c r="B24" s="338" t="s">
        <v>441</v>
      </c>
      <c r="C24" s="411">
        <v>3000</v>
      </c>
      <c r="D24" s="385">
        <v>2500</v>
      </c>
      <c r="E24" s="385">
        <v>3320</v>
      </c>
      <c r="F24" s="385">
        <v>160</v>
      </c>
      <c r="G24" s="385" t="s">
        <v>10</v>
      </c>
      <c r="H24" s="363">
        <v>10000</v>
      </c>
      <c r="I24" s="385">
        <v>17.100000000000001</v>
      </c>
      <c r="J24" s="385">
        <v>2</v>
      </c>
      <c r="K24" s="357" t="s">
        <v>1293</v>
      </c>
      <c r="L24" s="491" t="s">
        <v>883</v>
      </c>
      <c r="N24" s="218"/>
    </row>
    <row r="25" spans="2:14" ht="15" customHeight="1" x14ac:dyDescent="0.25">
      <c r="B25" s="348"/>
      <c r="C25" s="412"/>
      <c r="D25" s="400"/>
      <c r="E25" s="400"/>
      <c r="F25" s="400"/>
      <c r="G25" s="400"/>
      <c r="H25" s="364"/>
      <c r="I25" s="400"/>
      <c r="J25" s="400"/>
      <c r="K25" s="358"/>
      <c r="L25" s="491"/>
      <c r="N25" s="231"/>
    </row>
    <row r="26" spans="2:14" ht="15" customHeight="1" x14ac:dyDescent="0.25">
      <c r="B26" s="334" t="s">
        <v>442</v>
      </c>
      <c r="C26" s="374">
        <v>3000</v>
      </c>
      <c r="D26" s="340">
        <v>3000</v>
      </c>
      <c r="E26" s="340">
        <v>3320</v>
      </c>
      <c r="F26" s="340">
        <v>160</v>
      </c>
      <c r="G26" s="340" t="s">
        <v>10</v>
      </c>
      <c r="H26" s="372">
        <v>12000</v>
      </c>
      <c r="I26" s="340">
        <v>22.1</v>
      </c>
      <c r="J26" s="340">
        <v>2</v>
      </c>
      <c r="K26" s="367" t="s">
        <v>1293</v>
      </c>
      <c r="L26" s="482" t="s">
        <v>883</v>
      </c>
    </row>
    <row r="27" spans="2:14" ht="15" customHeight="1" x14ac:dyDescent="0.25">
      <c r="B27" s="335"/>
      <c r="C27" s="375"/>
      <c r="D27" s="344"/>
      <c r="E27" s="344"/>
      <c r="F27" s="344"/>
      <c r="G27" s="344"/>
      <c r="H27" s="373"/>
      <c r="I27" s="344"/>
      <c r="J27" s="344"/>
      <c r="K27" s="350"/>
      <c r="L27" s="482"/>
    </row>
    <row r="28" spans="2:14" ht="15" customHeight="1" x14ac:dyDescent="0.25">
      <c r="B28" s="338" t="s">
        <v>443</v>
      </c>
      <c r="C28" s="411">
        <v>3000</v>
      </c>
      <c r="D28" s="385">
        <v>3000</v>
      </c>
      <c r="E28" s="385">
        <v>3320</v>
      </c>
      <c r="F28" s="385">
        <v>160</v>
      </c>
      <c r="G28" s="385" t="s">
        <v>10</v>
      </c>
      <c r="H28" s="363">
        <v>12000</v>
      </c>
      <c r="I28" s="385">
        <v>22.1</v>
      </c>
      <c r="J28" s="385">
        <v>2</v>
      </c>
      <c r="K28" s="357" t="s">
        <v>1293</v>
      </c>
      <c r="L28" s="491" t="s">
        <v>883</v>
      </c>
    </row>
    <row r="29" spans="2:14" ht="15" customHeight="1" x14ac:dyDescent="0.25">
      <c r="B29" s="383"/>
      <c r="C29" s="395"/>
      <c r="D29" s="386"/>
      <c r="E29" s="386"/>
      <c r="F29" s="386"/>
      <c r="G29" s="386"/>
      <c r="H29" s="394"/>
      <c r="I29" s="386"/>
      <c r="J29" s="386"/>
      <c r="K29" s="391"/>
      <c r="L29" s="493"/>
    </row>
    <row r="30" spans="2:14" x14ac:dyDescent="0.25">
      <c r="B30" s="43"/>
      <c r="C30" s="42"/>
      <c r="D30" s="42"/>
      <c r="E30" s="42"/>
      <c r="F30" s="42"/>
      <c r="G30" s="42"/>
      <c r="H30" s="42"/>
      <c r="I30" s="42"/>
      <c r="J30" s="42"/>
      <c r="K30" s="126"/>
      <c r="L30" s="126"/>
    </row>
    <row r="31" spans="2:14" x14ac:dyDescent="0.25">
      <c r="B31" s="48" t="s">
        <v>1302</v>
      </c>
    </row>
  </sheetData>
  <mergeCells count="104">
    <mergeCell ref="L14:L15"/>
    <mergeCell ref="L12:L13"/>
    <mergeCell ref="L10:L11"/>
    <mergeCell ref="L8:L9"/>
    <mergeCell ref="L28:L29"/>
    <mergeCell ref="L26:L27"/>
    <mergeCell ref="L24:L25"/>
    <mergeCell ref="L22:L23"/>
    <mergeCell ref="C12:C13"/>
    <mergeCell ref="K14:K15"/>
    <mergeCell ref="J14:J15"/>
    <mergeCell ref="I14:I15"/>
    <mergeCell ref="H14:H15"/>
    <mergeCell ref="G14:G15"/>
    <mergeCell ref="F14:F15"/>
    <mergeCell ref="E14:E15"/>
    <mergeCell ref="D14:D15"/>
    <mergeCell ref="C14:C15"/>
    <mergeCell ref="K12:K13"/>
    <mergeCell ref="J12:J13"/>
    <mergeCell ref="I12:I13"/>
    <mergeCell ref="H12:H13"/>
    <mergeCell ref="G12:G13"/>
    <mergeCell ref="E8:E9"/>
    <mergeCell ref="D8:D9"/>
    <mergeCell ref="F12:F13"/>
    <mergeCell ref="E12:E13"/>
    <mergeCell ref="D12:D13"/>
    <mergeCell ref="C8:C9"/>
    <mergeCell ref="K10:K11"/>
    <mergeCell ref="J10:J11"/>
    <mergeCell ref="I10:I11"/>
    <mergeCell ref="H10:H11"/>
    <mergeCell ref="G10:G11"/>
    <mergeCell ref="F10:F11"/>
    <mergeCell ref="E10:E11"/>
    <mergeCell ref="D10:D11"/>
    <mergeCell ref="C10:C11"/>
    <mergeCell ref="K8:K9"/>
    <mergeCell ref="J8:J9"/>
    <mergeCell ref="I8:I9"/>
    <mergeCell ref="H8:H9"/>
    <mergeCell ref="G8:G9"/>
    <mergeCell ref="F8:F9"/>
    <mergeCell ref="H22:H23"/>
    <mergeCell ref="G22:G23"/>
    <mergeCell ref="K28:K29"/>
    <mergeCell ref="J28:J29"/>
    <mergeCell ref="I28:I29"/>
    <mergeCell ref="H28:H29"/>
    <mergeCell ref="G28:G29"/>
    <mergeCell ref="K26:K27"/>
    <mergeCell ref="J26:J27"/>
    <mergeCell ref="I26:I27"/>
    <mergeCell ref="H26:H27"/>
    <mergeCell ref="G26:G27"/>
    <mergeCell ref="K24:K25"/>
    <mergeCell ref="J24:J25"/>
    <mergeCell ref="I24:I25"/>
    <mergeCell ref="H24:H25"/>
    <mergeCell ref="G24:G25"/>
    <mergeCell ref="B24:B25"/>
    <mergeCell ref="B26:B27"/>
    <mergeCell ref="B28:B29"/>
    <mergeCell ref="F22:F23"/>
    <mergeCell ref="E22:E23"/>
    <mergeCell ref="D22:D23"/>
    <mergeCell ref="C22:C23"/>
    <mergeCell ref="F24:F25"/>
    <mergeCell ref="E24:E25"/>
    <mergeCell ref="D24:D25"/>
    <mergeCell ref="C24:C25"/>
    <mergeCell ref="F26:F27"/>
    <mergeCell ref="E26:E27"/>
    <mergeCell ref="D26:D27"/>
    <mergeCell ref="C26:C27"/>
    <mergeCell ref="F28:F29"/>
    <mergeCell ref="E28:E29"/>
    <mergeCell ref="D28:D29"/>
    <mergeCell ref="C28:C29"/>
    <mergeCell ref="B8:B9"/>
    <mergeCell ref="B10:B11"/>
    <mergeCell ref="B12:B13"/>
    <mergeCell ref="B14:B15"/>
    <mergeCell ref="B22:B23"/>
    <mergeCell ref="L5:L7"/>
    <mergeCell ref="K19:K21"/>
    <mergeCell ref="L19:L21"/>
    <mergeCell ref="B5:B7"/>
    <mergeCell ref="B19:B21"/>
    <mergeCell ref="J19:J21"/>
    <mergeCell ref="J5:J7"/>
    <mergeCell ref="K5:K7"/>
    <mergeCell ref="I5:I6"/>
    <mergeCell ref="H5:H6"/>
    <mergeCell ref="G5:G6"/>
    <mergeCell ref="C5:F5"/>
    <mergeCell ref="I19:I20"/>
    <mergeCell ref="H19:H20"/>
    <mergeCell ref="G19:G20"/>
    <mergeCell ref="C19:F19"/>
    <mergeCell ref="K22:K23"/>
    <mergeCell ref="J22:J23"/>
    <mergeCell ref="I22:I23"/>
  </mergeCells>
  <pageMargins left="0.7" right="0.7" top="0.78740157499999996" bottom="0.78740157499999996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5"/>
  </sheetPr>
  <dimension ref="A1:I18"/>
  <sheetViews>
    <sheetView workbookViewId="0">
      <selection activeCell="E8" sqref="E8"/>
    </sheetView>
  </sheetViews>
  <sheetFormatPr defaultRowHeight="15" x14ac:dyDescent="0.25"/>
  <cols>
    <col min="2" max="2" width="20.7109375" customWidth="1"/>
    <col min="3" max="5" width="9.7109375" customWidth="1"/>
  </cols>
  <sheetData>
    <row r="1" spans="1:9" x14ac:dyDescent="0.25">
      <c r="A1" t="s">
        <v>594</v>
      </c>
    </row>
    <row r="2" spans="1:9" x14ac:dyDescent="0.25">
      <c r="A2" s="36" t="s">
        <v>601</v>
      </c>
    </row>
    <row r="3" spans="1:9" x14ac:dyDescent="0.25">
      <c r="A3" s="37" t="s">
        <v>613</v>
      </c>
    </row>
    <row r="5" spans="1:9" ht="30" customHeight="1" thickBot="1" x14ac:dyDescent="0.3">
      <c r="B5" s="309" t="s">
        <v>1306</v>
      </c>
      <c r="C5" s="188" t="s">
        <v>914</v>
      </c>
      <c r="D5" s="326" t="s">
        <v>9</v>
      </c>
      <c r="E5" s="330" t="s">
        <v>15</v>
      </c>
    </row>
    <row r="6" spans="1:9" ht="18" customHeight="1" thickBot="1" x14ac:dyDescent="0.3">
      <c r="B6" s="310"/>
      <c r="C6" s="23" t="s">
        <v>6</v>
      </c>
      <c r="D6" s="327"/>
      <c r="E6" s="304"/>
    </row>
    <row r="7" spans="1:9" ht="15" customHeight="1" x14ac:dyDescent="0.25">
      <c r="B7" s="347" t="s">
        <v>447</v>
      </c>
      <c r="C7" s="553">
        <v>2200</v>
      </c>
      <c r="D7" s="349" t="s">
        <v>1293</v>
      </c>
      <c r="E7" s="236">
        <f>E8*1.21</f>
        <v>4001.47</v>
      </c>
      <c r="I7" s="218"/>
    </row>
    <row r="8" spans="1:9" ht="15" customHeight="1" x14ac:dyDescent="0.25">
      <c r="B8" s="335"/>
      <c r="C8" s="539"/>
      <c r="D8" s="350"/>
      <c r="E8" s="237">
        <v>3307</v>
      </c>
      <c r="I8" s="231"/>
    </row>
    <row r="9" spans="1:9" ht="15" customHeight="1" x14ac:dyDescent="0.25">
      <c r="B9" s="338" t="s">
        <v>448</v>
      </c>
      <c r="C9" s="551">
        <v>2500</v>
      </c>
      <c r="D9" s="357" t="s">
        <v>1293</v>
      </c>
      <c r="E9" s="214">
        <f>E10*1.21</f>
        <v>4544.76</v>
      </c>
      <c r="I9" s="218"/>
    </row>
    <row r="10" spans="1:9" ht="15" customHeight="1" x14ac:dyDescent="0.25">
      <c r="B10" s="348"/>
      <c r="C10" s="552"/>
      <c r="D10" s="358"/>
      <c r="E10" s="238">
        <v>3756</v>
      </c>
      <c r="I10" s="231"/>
    </row>
    <row r="11" spans="1:9" ht="15" customHeight="1" x14ac:dyDescent="0.25">
      <c r="B11" s="334" t="s">
        <v>449</v>
      </c>
      <c r="C11" s="538">
        <v>3000</v>
      </c>
      <c r="D11" s="367" t="s">
        <v>1293</v>
      </c>
      <c r="E11" s="483" t="s">
        <v>883</v>
      </c>
    </row>
    <row r="12" spans="1:9" ht="15" customHeight="1" x14ac:dyDescent="0.25">
      <c r="B12" s="335"/>
      <c r="C12" s="539"/>
      <c r="D12" s="350"/>
      <c r="E12" s="492"/>
    </row>
    <row r="13" spans="1:9" ht="15" customHeight="1" x14ac:dyDescent="0.25">
      <c r="B13" s="338" t="s">
        <v>1047</v>
      </c>
      <c r="C13" s="411" t="s">
        <v>5</v>
      </c>
      <c r="D13" s="357" t="s">
        <v>1293</v>
      </c>
      <c r="E13" s="214">
        <f>E14*1.21</f>
        <v>2841.08</v>
      </c>
    </row>
    <row r="14" spans="1:9" ht="15" customHeight="1" x14ac:dyDescent="0.25">
      <c r="B14" s="383"/>
      <c r="C14" s="395"/>
      <c r="D14" s="391"/>
      <c r="E14" s="241">
        <v>2348</v>
      </c>
    </row>
    <row r="15" spans="1:9" ht="18" customHeight="1" x14ac:dyDescent="0.25">
      <c r="B15" s="41"/>
      <c r="C15" s="35"/>
      <c r="D15" s="40"/>
      <c r="E15" s="40"/>
    </row>
    <row r="16" spans="1:9" x14ac:dyDescent="0.25">
      <c r="B16" s="48" t="s">
        <v>1302</v>
      </c>
    </row>
    <row r="18" spans="2:2" x14ac:dyDescent="0.25">
      <c r="B18" t="s">
        <v>1434</v>
      </c>
    </row>
  </sheetData>
  <mergeCells count="16">
    <mergeCell ref="E11:E12"/>
    <mergeCell ref="B11:B12"/>
    <mergeCell ref="B13:B14"/>
    <mergeCell ref="D7:D8"/>
    <mergeCell ref="C7:C8"/>
    <mergeCell ref="D9:D10"/>
    <mergeCell ref="C9:C10"/>
    <mergeCell ref="D11:D12"/>
    <mergeCell ref="C11:C12"/>
    <mergeCell ref="D13:D14"/>
    <mergeCell ref="C13:C14"/>
    <mergeCell ref="D5:D6"/>
    <mergeCell ref="E5:E6"/>
    <mergeCell ref="B5:B6"/>
    <mergeCell ref="B7:B8"/>
    <mergeCell ref="B9:B1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5"/>
  </sheetPr>
  <dimension ref="A1:L19"/>
  <sheetViews>
    <sheetView workbookViewId="0">
      <selection activeCell="M8" sqref="M8"/>
    </sheetView>
  </sheetViews>
  <sheetFormatPr defaultRowHeight="15" x14ac:dyDescent="0.25"/>
  <cols>
    <col min="2" max="2" width="20.7109375" customWidth="1"/>
    <col min="3" max="7" width="9.7109375" customWidth="1"/>
    <col min="8" max="8" width="13.7109375" customWidth="1"/>
    <col min="9" max="10" width="9.7109375" customWidth="1"/>
  </cols>
  <sheetData>
    <row r="1" spans="1:12" x14ac:dyDescent="0.25">
      <c r="A1" t="s">
        <v>594</v>
      </c>
    </row>
    <row r="2" spans="1:12" x14ac:dyDescent="0.25">
      <c r="A2" s="36" t="s">
        <v>601</v>
      </c>
    </row>
    <row r="3" spans="1:12" x14ac:dyDescent="0.25">
      <c r="A3" s="37" t="s">
        <v>612</v>
      </c>
    </row>
    <row r="5" spans="1:12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5" t="s">
        <v>8</v>
      </c>
      <c r="I5" s="326" t="s">
        <v>9</v>
      </c>
      <c r="J5" s="330" t="s">
        <v>15</v>
      </c>
    </row>
    <row r="6" spans="1:12" ht="18" customHeight="1" thickBot="1" x14ac:dyDescent="0.3">
      <c r="B6" s="326"/>
      <c r="C6" s="105" t="s">
        <v>914</v>
      </c>
      <c r="D6" s="105" t="s">
        <v>1152</v>
      </c>
      <c r="E6" s="140" t="s">
        <v>1156</v>
      </c>
      <c r="F6" s="442"/>
      <c r="G6" s="307"/>
      <c r="H6" s="315"/>
      <c r="I6" s="326"/>
      <c r="J6" s="330"/>
    </row>
    <row r="7" spans="1:12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42" t="s">
        <v>13</v>
      </c>
      <c r="H7" s="305"/>
      <c r="I7" s="327"/>
      <c r="J7" s="304"/>
    </row>
    <row r="8" spans="1:12" ht="15" customHeight="1" x14ac:dyDescent="0.25">
      <c r="B8" s="347" t="s">
        <v>444</v>
      </c>
      <c r="C8" s="355">
        <v>2200</v>
      </c>
      <c r="D8" s="345">
        <v>250</v>
      </c>
      <c r="E8" s="345">
        <v>2520</v>
      </c>
      <c r="F8" s="345" t="s">
        <v>10</v>
      </c>
      <c r="G8" s="354">
        <v>2750</v>
      </c>
      <c r="H8" s="345">
        <v>8</v>
      </c>
      <c r="I8" s="349" t="s">
        <v>1293</v>
      </c>
      <c r="J8" s="484" t="s">
        <v>883</v>
      </c>
    </row>
    <row r="9" spans="1:12" ht="15" customHeight="1" x14ac:dyDescent="0.25">
      <c r="B9" s="335"/>
      <c r="C9" s="375"/>
      <c r="D9" s="344"/>
      <c r="E9" s="344"/>
      <c r="F9" s="344"/>
      <c r="G9" s="373"/>
      <c r="H9" s="344"/>
      <c r="I9" s="350"/>
      <c r="J9" s="482"/>
      <c r="L9" s="218"/>
    </row>
    <row r="10" spans="1:12" ht="15" customHeight="1" x14ac:dyDescent="0.25">
      <c r="B10" s="338" t="s">
        <v>445</v>
      </c>
      <c r="C10" s="411">
        <v>2500</v>
      </c>
      <c r="D10" s="385">
        <v>250</v>
      </c>
      <c r="E10" s="385">
        <v>2820</v>
      </c>
      <c r="F10" s="385" t="s">
        <v>10</v>
      </c>
      <c r="G10" s="363">
        <v>3600</v>
      </c>
      <c r="H10" s="385">
        <v>6</v>
      </c>
      <c r="I10" s="357" t="s">
        <v>1293</v>
      </c>
      <c r="J10" s="491" t="s">
        <v>883</v>
      </c>
      <c r="L10" s="231"/>
    </row>
    <row r="11" spans="1:12" ht="15" customHeight="1" x14ac:dyDescent="0.25">
      <c r="B11" s="348"/>
      <c r="C11" s="412"/>
      <c r="D11" s="400"/>
      <c r="E11" s="400"/>
      <c r="F11" s="400"/>
      <c r="G11" s="364"/>
      <c r="H11" s="400"/>
      <c r="I11" s="358"/>
      <c r="J11" s="491"/>
      <c r="L11" s="218"/>
    </row>
    <row r="12" spans="1:12" ht="15" customHeight="1" x14ac:dyDescent="0.25">
      <c r="B12" s="334" t="s">
        <v>446</v>
      </c>
      <c r="C12" s="374">
        <v>3000</v>
      </c>
      <c r="D12" s="340">
        <v>250</v>
      </c>
      <c r="E12" s="340">
        <v>3320</v>
      </c>
      <c r="F12" s="340" t="s">
        <v>10</v>
      </c>
      <c r="G12" s="372">
        <v>5150</v>
      </c>
      <c r="H12" s="340">
        <v>4</v>
      </c>
      <c r="I12" s="367" t="s">
        <v>1293</v>
      </c>
      <c r="J12" s="482" t="s">
        <v>883</v>
      </c>
      <c r="L12" s="231"/>
    </row>
    <row r="13" spans="1:12" ht="15" customHeight="1" x14ac:dyDescent="0.25">
      <c r="B13" s="336"/>
      <c r="C13" s="380"/>
      <c r="D13" s="341"/>
      <c r="E13" s="341"/>
      <c r="F13" s="341"/>
      <c r="G13" s="379"/>
      <c r="H13" s="341"/>
      <c r="I13" s="376"/>
      <c r="J13" s="483"/>
    </row>
    <row r="14" spans="1:12" ht="18" customHeight="1" x14ac:dyDescent="0.25">
      <c r="B14" s="43"/>
      <c r="C14" s="42"/>
      <c r="D14" s="42"/>
      <c r="E14" s="42"/>
      <c r="F14" s="42"/>
      <c r="G14" s="42"/>
      <c r="H14" s="42"/>
      <c r="I14" s="126"/>
      <c r="J14" s="202"/>
    </row>
    <row r="15" spans="1:12" x14ac:dyDescent="0.25">
      <c r="B15" s="48" t="s">
        <v>1302</v>
      </c>
      <c r="J15" s="203"/>
    </row>
    <row r="17" spans="2:7" x14ac:dyDescent="0.25">
      <c r="B17" s="48" t="s">
        <v>661</v>
      </c>
      <c r="C17" s="48" t="s">
        <v>856</v>
      </c>
      <c r="D17" s="48"/>
      <c r="E17" s="48"/>
      <c r="F17" s="48"/>
    </row>
    <row r="18" spans="2:7" x14ac:dyDescent="0.25">
      <c r="B18" s="48"/>
      <c r="C18" s="49" t="s">
        <v>789</v>
      </c>
      <c r="D18" s="49"/>
      <c r="E18" s="49"/>
      <c r="F18" s="49" t="s">
        <v>670</v>
      </c>
      <c r="G18" s="48"/>
    </row>
    <row r="19" spans="2:7" x14ac:dyDescent="0.25">
      <c r="B19" s="48"/>
      <c r="C19" s="292" t="s">
        <v>790</v>
      </c>
      <c r="D19" s="50"/>
      <c r="E19" s="50"/>
      <c r="F19" s="50" t="s">
        <v>1048</v>
      </c>
    </row>
  </sheetData>
  <mergeCells count="34">
    <mergeCell ref="J8:J9"/>
    <mergeCell ref="J10:J11"/>
    <mergeCell ref="J12:J13"/>
    <mergeCell ref="C10:C11"/>
    <mergeCell ref="I12:I13"/>
    <mergeCell ref="H12:H13"/>
    <mergeCell ref="G12:G13"/>
    <mergeCell ref="F12:F13"/>
    <mergeCell ref="E12:E13"/>
    <mergeCell ref="D12:D13"/>
    <mergeCell ref="C12:C13"/>
    <mergeCell ref="B8:B9"/>
    <mergeCell ref="B10:B11"/>
    <mergeCell ref="B12:B13"/>
    <mergeCell ref="I8:I9"/>
    <mergeCell ref="H8:H9"/>
    <mergeCell ref="G8:G9"/>
    <mergeCell ref="F8:F9"/>
    <mergeCell ref="E8:E9"/>
    <mergeCell ref="D8:D9"/>
    <mergeCell ref="C8:C9"/>
    <mergeCell ref="I10:I11"/>
    <mergeCell ref="H10:H11"/>
    <mergeCell ref="G10:G11"/>
    <mergeCell ref="F10:F11"/>
    <mergeCell ref="E10:E11"/>
    <mergeCell ref="D10:D11"/>
    <mergeCell ref="B5:B7"/>
    <mergeCell ref="H5:H7"/>
    <mergeCell ref="I5:I7"/>
    <mergeCell ref="J5:J7"/>
    <mergeCell ref="G5:G6"/>
    <mergeCell ref="F5:F6"/>
    <mergeCell ref="C5:E5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5"/>
  </sheetPr>
  <dimension ref="A1:M21"/>
  <sheetViews>
    <sheetView workbookViewId="0">
      <selection activeCell="K11" sqref="K11"/>
    </sheetView>
  </sheetViews>
  <sheetFormatPr defaultRowHeight="15" x14ac:dyDescent="0.25"/>
  <cols>
    <col min="2" max="2" width="16.7109375" customWidth="1"/>
    <col min="3" max="8" width="9.7109375" customWidth="1"/>
    <col min="9" max="9" width="13.7109375" customWidth="1"/>
    <col min="10" max="11" width="9.7109375" customWidth="1"/>
  </cols>
  <sheetData>
    <row r="1" spans="1:13" x14ac:dyDescent="0.25">
      <c r="A1" t="s">
        <v>594</v>
      </c>
    </row>
    <row r="2" spans="1:13" x14ac:dyDescent="0.25">
      <c r="A2" s="36" t="s">
        <v>614</v>
      </c>
    </row>
    <row r="3" spans="1:13" x14ac:dyDescent="0.25">
      <c r="A3" s="37" t="s">
        <v>450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4" t="s">
        <v>8</v>
      </c>
      <c r="J5" s="326" t="s">
        <v>9</v>
      </c>
      <c r="K5" s="330" t="s">
        <v>15</v>
      </c>
    </row>
    <row r="6" spans="1:13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4"/>
      <c r="J6" s="326"/>
      <c r="K6" s="330"/>
    </row>
    <row r="7" spans="1:13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42" t="s">
        <v>13</v>
      </c>
      <c r="I7" s="305"/>
      <c r="J7" s="327"/>
      <c r="K7" s="304"/>
    </row>
    <row r="8" spans="1:13" ht="15" customHeight="1" x14ac:dyDescent="0.25">
      <c r="B8" s="347" t="s">
        <v>1432</v>
      </c>
      <c r="C8" s="355" t="s">
        <v>1199</v>
      </c>
      <c r="D8" s="345">
        <v>500</v>
      </c>
      <c r="E8" s="345" t="s">
        <v>1198</v>
      </c>
      <c r="F8" s="345">
        <v>90</v>
      </c>
      <c r="G8" s="345">
        <v>1</v>
      </c>
      <c r="H8" s="345">
        <v>430</v>
      </c>
      <c r="I8" s="345">
        <v>20</v>
      </c>
      <c r="J8" s="349" t="s">
        <v>1293</v>
      </c>
      <c r="K8" s="236">
        <f>K9*1.21</f>
        <v>2510.75</v>
      </c>
      <c r="M8" s="218"/>
    </row>
    <row r="9" spans="1:13" ht="15" customHeight="1" x14ac:dyDescent="0.25">
      <c r="B9" s="335"/>
      <c r="C9" s="375"/>
      <c r="D9" s="344"/>
      <c r="E9" s="344"/>
      <c r="F9" s="344"/>
      <c r="G9" s="344"/>
      <c r="H9" s="344"/>
      <c r="I9" s="344"/>
      <c r="J9" s="350"/>
      <c r="K9" s="237">
        <v>2075</v>
      </c>
      <c r="M9" s="231"/>
    </row>
    <row r="10" spans="1:13" ht="15" customHeight="1" x14ac:dyDescent="0.25">
      <c r="B10" s="383" t="s">
        <v>1433</v>
      </c>
      <c r="C10" s="395" t="s">
        <v>1199</v>
      </c>
      <c r="D10" s="386">
        <v>500</v>
      </c>
      <c r="E10" s="386" t="s">
        <v>1197</v>
      </c>
      <c r="F10" s="386">
        <v>120</v>
      </c>
      <c r="G10" s="386">
        <v>1</v>
      </c>
      <c r="H10" s="386">
        <v>510</v>
      </c>
      <c r="I10" s="386">
        <v>17</v>
      </c>
      <c r="J10" s="391" t="s">
        <v>1293</v>
      </c>
      <c r="K10" s="214">
        <f>K11*1.21</f>
        <v>3317.8199999999997</v>
      </c>
      <c r="M10" s="218"/>
    </row>
    <row r="11" spans="1:13" ht="15" customHeight="1" x14ac:dyDescent="0.25">
      <c r="B11" s="383"/>
      <c r="C11" s="395"/>
      <c r="D11" s="386"/>
      <c r="E11" s="386"/>
      <c r="F11" s="386"/>
      <c r="G11" s="386"/>
      <c r="H11" s="386"/>
      <c r="I11" s="386"/>
      <c r="J11" s="391"/>
      <c r="K11" s="241">
        <v>2742</v>
      </c>
      <c r="M11" s="231"/>
    </row>
    <row r="12" spans="1:13" ht="18" customHeight="1" x14ac:dyDescent="0.25">
      <c r="B12" s="41"/>
      <c r="C12" s="35"/>
      <c r="D12" s="35"/>
      <c r="E12" s="35"/>
      <c r="F12" s="35"/>
      <c r="G12" s="35"/>
      <c r="H12" s="35"/>
      <c r="I12" s="35"/>
      <c r="J12" s="40"/>
      <c r="K12" s="40"/>
    </row>
    <row r="13" spans="1:13" x14ac:dyDescent="0.25">
      <c r="B13" s="48" t="s">
        <v>1302</v>
      </c>
    </row>
    <row r="15" spans="1:13" x14ac:dyDescent="0.25">
      <c r="B15" s="48" t="s">
        <v>661</v>
      </c>
      <c r="C15" s="48" t="s">
        <v>857</v>
      </c>
      <c r="D15" s="48"/>
      <c r="E15" s="48"/>
    </row>
    <row r="16" spans="1:13" x14ac:dyDescent="0.25">
      <c r="B16" s="48"/>
      <c r="C16" s="49" t="s">
        <v>791</v>
      </c>
      <c r="D16" s="49"/>
      <c r="E16" s="49" t="s">
        <v>670</v>
      </c>
      <c r="F16" s="48"/>
      <c r="G16" s="48"/>
      <c r="H16" s="48"/>
    </row>
    <row r="17" spans="2:7" x14ac:dyDescent="0.25">
      <c r="B17" s="48"/>
      <c r="C17" s="50" t="s">
        <v>792</v>
      </c>
      <c r="D17" s="50"/>
      <c r="E17" s="50" t="s">
        <v>858</v>
      </c>
      <c r="F17" s="49"/>
      <c r="G17" s="48"/>
    </row>
    <row r="18" spans="2:7" x14ac:dyDescent="0.25">
      <c r="B18" s="48"/>
      <c r="C18" s="51" t="s">
        <v>774</v>
      </c>
      <c r="D18" s="51"/>
      <c r="E18" s="51" t="s">
        <v>664</v>
      </c>
      <c r="F18" s="50"/>
      <c r="G18" s="50"/>
    </row>
    <row r="19" spans="2:7" x14ac:dyDescent="0.25">
      <c r="B19" s="48"/>
      <c r="C19" s="48"/>
      <c r="D19" s="48"/>
      <c r="E19" s="51" t="s">
        <v>775</v>
      </c>
      <c r="F19" s="51"/>
      <c r="G19" s="48"/>
    </row>
    <row r="20" spans="2:7" x14ac:dyDescent="0.25">
      <c r="F20" s="48"/>
      <c r="G20" s="48"/>
    </row>
    <row r="21" spans="2:7" x14ac:dyDescent="0.25">
      <c r="B21" s="48" t="s">
        <v>1338</v>
      </c>
    </row>
  </sheetData>
  <mergeCells count="25">
    <mergeCell ref="B5:B7"/>
    <mergeCell ref="C10:C11"/>
    <mergeCell ref="B8:B9"/>
    <mergeCell ref="B10:B11"/>
    <mergeCell ref="J8:J9"/>
    <mergeCell ref="J10:J11"/>
    <mergeCell ref="I8:I9"/>
    <mergeCell ref="I10:I11"/>
    <mergeCell ref="H8:H9"/>
    <mergeCell ref="H10:H11"/>
    <mergeCell ref="G8:G9"/>
    <mergeCell ref="G10:G11"/>
    <mergeCell ref="F10:F11"/>
    <mergeCell ref="E8:E9"/>
    <mergeCell ref="E10:E11"/>
    <mergeCell ref="D10:D11"/>
    <mergeCell ref="K5:K7"/>
    <mergeCell ref="H5:H6"/>
    <mergeCell ref="G5:G6"/>
    <mergeCell ref="C5:F5"/>
    <mergeCell ref="D8:D9"/>
    <mergeCell ref="F8:F9"/>
    <mergeCell ref="I5:I7"/>
    <mergeCell ref="J5:J7"/>
    <mergeCell ref="C8:C9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5"/>
  </sheetPr>
  <dimension ref="A1:O23"/>
  <sheetViews>
    <sheetView workbookViewId="0">
      <selection activeCell="L15" sqref="L15"/>
    </sheetView>
  </sheetViews>
  <sheetFormatPr defaultRowHeight="15" x14ac:dyDescent="0.25"/>
  <cols>
    <col min="2" max="2" width="22.7109375" customWidth="1"/>
    <col min="3" max="8" width="9.7109375" customWidth="1"/>
    <col min="9" max="9" width="10.7109375" customWidth="1"/>
    <col min="10" max="10" width="13.7109375" customWidth="1"/>
    <col min="11" max="12" width="9.7109375" customWidth="1"/>
  </cols>
  <sheetData>
    <row r="1" spans="1:15" x14ac:dyDescent="0.25">
      <c r="A1" t="s">
        <v>594</v>
      </c>
    </row>
    <row r="2" spans="1:15" x14ac:dyDescent="0.25">
      <c r="A2" s="36" t="s">
        <v>614</v>
      </c>
    </row>
    <row r="3" spans="1:15" x14ac:dyDescent="0.25">
      <c r="A3" s="37" t="s">
        <v>615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451</v>
      </c>
      <c r="J5" s="314" t="s">
        <v>8</v>
      </c>
      <c r="K5" s="326" t="s">
        <v>9</v>
      </c>
      <c r="L5" s="330" t="s">
        <v>15</v>
      </c>
    </row>
    <row r="6" spans="1:15" ht="15.75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07"/>
      <c r="J6" s="314"/>
      <c r="K6" s="326"/>
      <c r="L6" s="330"/>
    </row>
    <row r="7" spans="1:15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04" t="s">
        <v>13</v>
      </c>
      <c r="I7" s="142" t="s">
        <v>455</v>
      </c>
      <c r="J7" s="305"/>
      <c r="K7" s="327"/>
      <c r="L7" s="304"/>
    </row>
    <row r="8" spans="1:15" ht="15" customHeight="1" x14ac:dyDescent="0.25">
      <c r="B8" s="347" t="s">
        <v>1275</v>
      </c>
      <c r="C8" s="355" t="s">
        <v>1199</v>
      </c>
      <c r="D8" s="345">
        <v>250</v>
      </c>
      <c r="E8" s="345">
        <v>1240</v>
      </c>
      <c r="F8" s="345">
        <v>120</v>
      </c>
      <c r="G8" s="345">
        <v>3</v>
      </c>
      <c r="H8" s="345">
        <v>423</v>
      </c>
      <c r="I8" s="345">
        <v>300</v>
      </c>
      <c r="J8" s="345">
        <v>48</v>
      </c>
      <c r="K8" s="349" t="s">
        <v>1293</v>
      </c>
      <c r="L8" s="236">
        <f>L9*1.21</f>
        <v>7535.88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44"/>
      <c r="I9" s="344"/>
      <c r="J9" s="344"/>
      <c r="K9" s="350"/>
      <c r="L9" s="237">
        <v>6228</v>
      </c>
      <c r="O9" s="218"/>
    </row>
    <row r="10" spans="1:15" ht="15" customHeight="1" x14ac:dyDescent="0.25">
      <c r="B10" s="338" t="s">
        <v>453</v>
      </c>
      <c r="C10" s="411" t="s">
        <v>1200</v>
      </c>
      <c r="D10" s="385">
        <v>250</v>
      </c>
      <c r="E10" s="385">
        <v>1470</v>
      </c>
      <c r="F10" s="385">
        <v>135</v>
      </c>
      <c r="G10" s="385">
        <v>1</v>
      </c>
      <c r="H10" s="385">
        <v>558</v>
      </c>
      <c r="I10" s="385">
        <v>300</v>
      </c>
      <c r="J10" s="385">
        <v>20</v>
      </c>
      <c r="K10" s="357" t="s">
        <v>1293</v>
      </c>
      <c r="L10" s="214">
        <f>L11*1.21</f>
        <v>9551.74</v>
      </c>
      <c r="O10" s="231"/>
    </row>
    <row r="11" spans="1:15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00"/>
      <c r="K11" s="358"/>
      <c r="L11" s="238">
        <v>7894</v>
      </c>
      <c r="O11" s="218"/>
    </row>
    <row r="12" spans="1:15" ht="15" customHeight="1" x14ac:dyDescent="0.25">
      <c r="B12" s="334" t="s">
        <v>452</v>
      </c>
      <c r="C12" s="374" t="s">
        <v>1201</v>
      </c>
      <c r="D12" s="340">
        <v>250</v>
      </c>
      <c r="E12" s="340">
        <v>1800</v>
      </c>
      <c r="F12" s="340">
        <v>150</v>
      </c>
      <c r="G12" s="340" t="s">
        <v>10</v>
      </c>
      <c r="H12" s="372">
        <v>1050</v>
      </c>
      <c r="I12" s="340">
        <v>300</v>
      </c>
      <c r="J12" s="340">
        <v>14</v>
      </c>
      <c r="K12" s="367" t="s">
        <v>1293</v>
      </c>
      <c r="L12" s="239">
        <f>L13*1.21</f>
        <v>12619.09</v>
      </c>
      <c r="O12" s="231"/>
    </row>
    <row r="13" spans="1:15" ht="15" customHeight="1" x14ac:dyDescent="0.25">
      <c r="B13" s="335"/>
      <c r="C13" s="375"/>
      <c r="D13" s="344"/>
      <c r="E13" s="344"/>
      <c r="F13" s="344"/>
      <c r="G13" s="344"/>
      <c r="H13" s="373"/>
      <c r="I13" s="344"/>
      <c r="J13" s="344"/>
      <c r="K13" s="350"/>
      <c r="L13" s="237">
        <v>10429</v>
      </c>
    </row>
    <row r="14" spans="1:15" ht="15" customHeight="1" x14ac:dyDescent="0.25">
      <c r="B14" s="338" t="s">
        <v>454</v>
      </c>
      <c r="C14" s="411" t="s">
        <v>1202</v>
      </c>
      <c r="D14" s="385">
        <v>250</v>
      </c>
      <c r="E14" s="385">
        <v>2000</v>
      </c>
      <c r="F14" s="385">
        <v>150</v>
      </c>
      <c r="G14" s="385" t="s">
        <v>10</v>
      </c>
      <c r="H14" s="363">
        <v>1250</v>
      </c>
      <c r="I14" s="385">
        <v>300</v>
      </c>
      <c r="J14" s="385">
        <v>14</v>
      </c>
      <c r="K14" s="357" t="s">
        <v>1293</v>
      </c>
      <c r="L14" s="214">
        <f>L15*1.21</f>
        <v>12727.99</v>
      </c>
    </row>
    <row r="15" spans="1:15" ht="15" customHeight="1" x14ac:dyDescent="0.25">
      <c r="B15" s="383"/>
      <c r="C15" s="395"/>
      <c r="D15" s="386"/>
      <c r="E15" s="386"/>
      <c r="F15" s="386"/>
      <c r="G15" s="386"/>
      <c r="H15" s="394"/>
      <c r="I15" s="386"/>
      <c r="J15" s="386"/>
      <c r="K15" s="391"/>
      <c r="L15" s="241">
        <v>10519</v>
      </c>
    </row>
    <row r="16" spans="1:15" ht="18" customHeight="1" x14ac:dyDescent="0.25">
      <c r="B16" s="43"/>
      <c r="C16" s="42"/>
      <c r="D16" s="42"/>
      <c r="E16" s="42"/>
      <c r="F16" s="42"/>
      <c r="G16" s="42"/>
      <c r="H16" s="42"/>
      <c r="I16" s="42"/>
      <c r="J16" s="42"/>
      <c r="K16" s="126"/>
      <c r="L16" s="126"/>
    </row>
    <row r="17" spans="2:8" x14ac:dyDescent="0.25">
      <c r="B17" s="48" t="s">
        <v>1302</v>
      </c>
    </row>
    <row r="19" spans="2:8" x14ac:dyDescent="0.25">
      <c r="B19" s="48" t="s">
        <v>661</v>
      </c>
      <c r="C19" s="48" t="s">
        <v>859</v>
      </c>
      <c r="D19" s="48"/>
      <c r="E19" s="48"/>
      <c r="F19" s="48"/>
    </row>
    <row r="20" spans="2:8" x14ac:dyDescent="0.25">
      <c r="B20" s="48"/>
      <c r="C20" s="49" t="s">
        <v>793</v>
      </c>
      <c r="D20" s="49"/>
      <c r="E20" s="49"/>
      <c r="F20" s="49" t="s">
        <v>670</v>
      </c>
      <c r="G20" s="56"/>
    </row>
    <row r="21" spans="2:8" x14ac:dyDescent="0.25">
      <c r="B21" s="48"/>
      <c r="C21" s="50" t="s">
        <v>794</v>
      </c>
      <c r="D21" s="50"/>
      <c r="E21" s="50"/>
      <c r="F21" s="50" t="s">
        <v>860</v>
      </c>
      <c r="H21" s="46"/>
    </row>
    <row r="22" spans="2:8" x14ac:dyDescent="0.25">
      <c r="B22" s="48"/>
      <c r="C22" s="51" t="s">
        <v>774</v>
      </c>
      <c r="D22" s="51"/>
      <c r="E22" s="51"/>
      <c r="F22" s="51" t="s">
        <v>664</v>
      </c>
    </row>
    <row r="23" spans="2:8" x14ac:dyDescent="0.25">
      <c r="B23" s="48"/>
      <c r="C23" s="48"/>
      <c r="D23" s="48"/>
      <c r="E23" s="48"/>
      <c r="F23" s="51" t="s">
        <v>775</v>
      </c>
    </row>
  </sheetData>
  <mergeCells count="48">
    <mergeCell ref="F8:F9"/>
    <mergeCell ref="E8:E9"/>
    <mergeCell ref="D8:D9"/>
    <mergeCell ref="C8:C9"/>
    <mergeCell ref="K8:K9"/>
    <mergeCell ref="J8:J9"/>
    <mergeCell ref="I8:I9"/>
    <mergeCell ref="H8:H9"/>
    <mergeCell ref="G8:G9"/>
    <mergeCell ref="C12:C13"/>
    <mergeCell ref="K14:K15"/>
    <mergeCell ref="J14:J15"/>
    <mergeCell ref="I14:I15"/>
    <mergeCell ref="H14:H15"/>
    <mergeCell ref="G14:G15"/>
    <mergeCell ref="F14:F15"/>
    <mergeCell ref="E14:E15"/>
    <mergeCell ref="D14:D15"/>
    <mergeCell ref="C14:C15"/>
    <mergeCell ref="H12:H13"/>
    <mergeCell ref="G12:G13"/>
    <mergeCell ref="F12:F13"/>
    <mergeCell ref="E12:E13"/>
    <mergeCell ref="D12:D13"/>
    <mergeCell ref="B8:B9"/>
    <mergeCell ref="B10:B11"/>
    <mergeCell ref="B12:B13"/>
    <mergeCell ref="B14:B15"/>
    <mergeCell ref="K10:K11"/>
    <mergeCell ref="J10:J11"/>
    <mergeCell ref="I10:I11"/>
    <mergeCell ref="H10:H11"/>
    <mergeCell ref="G10:G11"/>
    <mergeCell ref="F10:F11"/>
    <mergeCell ref="E10:E11"/>
    <mergeCell ref="D10:D11"/>
    <mergeCell ref="C10:C11"/>
    <mergeCell ref="K12:K13"/>
    <mergeCell ref="J12:J13"/>
    <mergeCell ref="I12:I13"/>
    <mergeCell ref="K5:K7"/>
    <mergeCell ref="L5:L7"/>
    <mergeCell ref="B5:B7"/>
    <mergeCell ref="J5:J7"/>
    <mergeCell ref="I5:I6"/>
    <mergeCell ref="H5:H6"/>
    <mergeCell ref="G5:G6"/>
    <mergeCell ref="C5:F5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5"/>
  </sheetPr>
  <dimension ref="A1:O19"/>
  <sheetViews>
    <sheetView workbookViewId="0">
      <selection activeCell="L11" sqref="L11"/>
    </sheetView>
  </sheetViews>
  <sheetFormatPr defaultRowHeight="15" x14ac:dyDescent="0.25"/>
  <cols>
    <col min="2" max="2" width="22.7109375" customWidth="1"/>
    <col min="3" max="8" width="9.7109375" customWidth="1"/>
    <col min="9" max="9" width="10.7109375" customWidth="1"/>
    <col min="10" max="10" width="13.7109375" customWidth="1"/>
    <col min="11" max="12" width="9.7109375" customWidth="1"/>
  </cols>
  <sheetData>
    <row r="1" spans="1:15" x14ac:dyDescent="0.25">
      <c r="A1" t="s">
        <v>594</v>
      </c>
    </row>
    <row r="2" spans="1:15" x14ac:dyDescent="0.25">
      <c r="A2" s="36" t="s">
        <v>614</v>
      </c>
    </row>
    <row r="3" spans="1:15" x14ac:dyDescent="0.25">
      <c r="A3" s="37" t="s">
        <v>616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451</v>
      </c>
      <c r="J5" s="314" t="s">
        <v>8</v>
      </c>
      <c r="K5" s="326" t="s">
        <v>9</v>
      </c>
      <c r="L5" s="330" t="s">
        <v>15</v>
      </c>
    </row>
    <row r="6" spans="1:15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</row>
    <row r="7" spans="1:15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2" t="s">
        <v>21</v>
      </c>
      <c r="H7" s="102" t="s">
        <v>13</v>
      </c>
      <c r="I7" s="142" t="s">
        <v>455</v>
      </c>
      <c r="J7" s="305"/>
      <c r="K7" s="327"/>
      <c r="L7" s="304"/>
    </row>
    <row r="8" spans="1:15" ht="15" customHeight="1" x14ac:dyDescent="0.25">
      <c r="B8" s="347" t="s">
        <v>456</v>
      </c>
      <c r="C8" s="355">
        <v>2200</v>
      </c>
      <c r="D8" s="345">
        <v>320</v>
      </c>
      <c r="E8" s="345">
        <v>2520</v>
      </c>
      <c r="F8" s="345">
        <v>160</v>
      </c>
      <c r="G8" s="345" t="s">
        <v>10</v>
      </c>
      <c r="H8" s="354">
        <v>2700</v>
      </c>
      <c r="I8" s="345" t="s">
        <v>35</v>
      </c>
      <c r="J8" s="345">
        <v>4</v>
      </c>
      <c r="K8" s="349" t="s">
        <v>1293</v>
      </c>
      <c r="L8" s="236">
        <f>L9*1.21</f>
        <v>29729.7</v>
      </c>
      <c r="O8" s="218"/>
    </row>
    <row r="9" spans="1:15" ht="15" customHeight="1" x14ac:dyDescent="0.25">
      <c r="B9" s="335"/>
      <c r="C9" s="375"/>
      <c r="D9" s="344"/>
      <c r="E9" s="344"/>
      <c r="F9" s="344"/>
      <c r="G9" s="344"/>
      <c r="H9" s="373"/>
      <c r="I9" s="344"/>
      <c r="J9" s="344"/>
      <c r="K9" s="350"/>
      <c r="L9" s="237">
        <v>24570</v>
      </c>
      <c r="O9" s="231"/>
    </row>
    <row r="10" spans="1:15" ht="15" customHeight="1" x14ac:dyDescent="0.25">
      <c r="B10" s="338" t="s">
        <v>457</v>
      </c>
      <c r="C10" s="411">
        <v>2500</v>
      </c>
      <c r="D10" s="385">
        <v>320</v>
      </c>
      <c r="E10" s="385">
        <v>2820</v>
      </c>
      <c r="F10" s="385">
        <v>160</v>
      </c>
      <c r="G10" s="385" t="s">
        <v>10</v>
      </c>
      <c r="H10" s="363">
        <v>3200</v>
      </c>
      <c r="I10" s="385" t="s">
        <v>35</v>
      </c>
      <c r="J10" s="385">
        <v>4</v>
      </c>
      <c r="K10" s="357" t="s">
        <v>1293</v>
      </c>
      <c r="L10" s="214">
        <f>L11*1.21</f>
        <v>37909.299999999996</v>
      </c>
      <c r="O10" s="218"/>
    </row>
    <row r="11" spans="1:15" ht="15" customHeight="1" x14ac:dyDescent="0.25">
      <c r="B11" s="348"/>
      <c r="C11" s="412"/>
      <c r="D11" s="400"/>
      <c r="E11" s="400"/>
      <c r="F11" s="400"/>
      <c r="G11" s="400"/>
      <c r="H11" s="364"/>
      <c r="I11" s="400"/>
      <c r="J11" s="400"/>
      <c r="K11" s="358"/>
      <c r="L11" s="238">
        <v>31330</v>
      </c>
      <c r="O11" s="231"/>
    </row>
    <row r="12" spans="1:15" ht="15" customHeight="1" x14ac:dyDescent="0.25">
      <c r="B12" s="334" t="s">
        <v>458</v>
      </c>
      <c r="C12" s="374">
        <v>3000</v>
      </c>
      <c r="D12" s="340">
        <v>320</v>
      </c>
      <c r="E12" s="340">
        <v>3320</v>
      </c>
      <c r="F12" s="340">
        <v>160</v>
      </c>
      <c r="G12" s="340" t="s">
        <v>10</v>
      </c>
      <c r="H12" s="372">
        <v>4700</v>
      </c>
      <c r="I12" s="340" t="s">
        <v>35</v>
      </c>
      <c r="J12" s="340">
        <v>3</v>
      </c>
      <c r="K12" s="367" t="s">
        <v>1293</v>
      </c>
      <c r="L12" s="483" t="s">
        <v>883</v>
      </c>
    </row>
    <row r="13" spans="1:15" ht="15" customHeight="1" x14ac:dyDescent="0.25">
      <c r="B13" s="336"/>
      <c r="C13" s="380"/>
      <c r="D13" s="341"/>
      <c r="E13" s="341"/>
      <c r="F13" s="341"/>
      <c r="G13" s="341"/>
      <c r="H13" s="379"/>
      <c r="I13" s="341"/>
      <c r="J13" s="341"/>
      <c r="K13" s="376"/>
      <c r="L13" s="514"/>
    </row>
    <row r="14" spans="1:15" ht="18" customHeight="1" x14ac:dyDescent="0.25">
      <c r="B14" s="43"/>
      <c r="C14" s="42"/>
      <c r="D14" s="42"/>
      <c r="E14" s="42"/>
      <c r="F14" s="42"/>
      <c r="G14" s="42"/>
      <c r="H14" s="42"/>
      <c r="I14" s="42"/>
      <c r="J14" s="42"/>
      <c r="K14" s="126"/>
      <c r="L14" s="202"/>
    </row>
    <row r="15" spans="1:15" x14ac:dyDescent="0.25">
      <c r="B15" s="48" t="s">
        <v>1302</v>
      </c>
      <c r="L15" s="203"/>
    </row>
    <row r="17" spans="2:7" x14ac:dyDescent="0.25">
      <c r="B17" s="48" t="s">
        <v>661</v>
      </c>
      <c r="C17" s="48" t="s">
        <v>861</v>
      </c>
      <c r="D17" s="48"/>
      <c r="E17" s="48"/>
      <c r="F17" s="48"/>
      <c r="G17" s="48"/>
    </row>
    <row r="18" spans="2:7" x14ac:dyDescent="0.25">
      <c r="B18" s="48"/>
      <c r="C18" s="49" t="s">
        <v>796</v>
      </c>
      <c r="D18" s="49"/>
      <c r="E18" s="49"/>
      <c r="F18" s="49" t="s">
        <v>670</v>
      </c>
    </row>
    <row r="19" spans="2:7" x14ac:dyDescent="0.25">
      <c r="B19" s="48"/>
      <c r="C19" s="50" t="s">
        <v>795</v>
      </c>
      <c r="D19" s="50"/>
      <c r="E19" s="50"/>
      <c r="F19" s="50" t="s">
        <v>860</v>
      </c>
    </row>
  </sheetData>
  <mergeCells count="39">
    <mergeCell ref="L12:L13"/>
    <mergeCell ref="F12:F13"/>
    <mergeCell ref="E12:E13"/>
    <mergeCell ref="D12:D13"/>
    <mergeCell ref="C12:C13"/>
    <mergeCell ref="K12:K13"/>
    <mergeCell ref="J12:J13"/>
    <mergeCell ref="I12:I13"/>
    <mergeCell ref="H12:H13"/>
    <mergeCell ref="G12:G13"/>
    <mergeCell ref="G10:G11"/>
    <mergeCell ref="F10:F11"/>
    <mergeCell ref="E10:E11"/>
    <mergeCell ref="D10:D11"/>
    <mergeCell ref="C10:C11"/>
    <mergeCell ref="B8:B9"/>
    <mergeCell ref="B10:B11"/>
    <mergeCell ref="B12:B13"/>
    <mergeCell ref="K8:K9"/>
    <mergeCell ref="J8:J9"/>
    <mergeCell ref="I8:I9"/>
    <mergeCell ref="H8:H9"/>
    <mergeCell ref="G8:G9"/>
    <mergeCell ref="F8:F9"/>
    <mergeCell ref="E8:E9"/>
    <mergeCell ref="D8:D9"/>
    <mergeCell ref="C8:C9"/>
    <mergeCell ref="K10:K11"/>
    <mergeCell ref="J10:J11"/>
    <mergeCell ref="I10:I11"/>
    <mergeCell ref="H10:H11"/>
    <mergeCell ref="K5:K7"/>
    <mergeCell ref="L5:L7"/>
    <mergeCell ref="B5:B7"/>
    <mergeCell ref="J5:J7"/>
    <mergeCell ref="I5:I6"/>
    <mergeCell ref="H5:H6"/>
    <mergeCell ref="G5:G6"/>
    <mergeCell ref="C5:F5"/>
  </mergeCells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5"/>
  </sheetPr>
  <dimension ref="A1:N25"/>
  <sheetViews>
    <sheetView workbookViewId="0">
      <selection activeCell="K13" sqref="K13"/>
    </sheetView>
  </sheetViews>
  <sheetFormatPr defaultRowHeight="15" x14ac:dyDescent="0.25"/>
  <cols>
    <col min="2" max="2" width="15.7109375" customWidth="1"/>
    <col min="3" max="8" width="9.7109375" customWidth="1"/>
    <col min="9" max="9" width="13.7109375" customWidth="1"/>
    <col min="10" max="11" width="9.7109375" customWidth="1"/>
  </cols>
  <sheetData>
    <row r="1" spans="1:14" x14ac:dyDescent="0.25">
      <c r="A1" t="s">
        <v>594</v>
      </c>
    </row>
    <row r="2" spans="1:14" x14ac:dyDescent="0.25">
      <c r="A2" s="36" t="s">
        <v>614</v>
      </c>
    </row>
    <row r="3" spans="1:14" x14ac:dyDescent="0.25">
      <c r="A3" s="37" t="s">
        <v>459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4" t="s">
        <v>8</v>
      </c>
      <c r="J5" s="326" t="s">
        <v>9</v>
      </c>
      <c r="K5" s="330" t="s">
        <v>15</v>
      </c>
    </row>
    <row r="6" spans="1:14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4"/>
      <c r="J6" s="326"/>
      <c r="K6" s="330"/>
    </row>
    <row r="7" spans="1:14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42" t="s">
        <v>13</v>
      </c>
      <c r="I7" s="305"/>
      <c r="J7" s="327"/>
      <c r="K7" s="304"/>
    </row>
    <row r="8" spans="1:14" ht="15" customHeight="1" x14ac:dyDescent="0.25">
      <c r="B8" s="347" t="s">
        <v>460</v>
      </c>
      <c r="C8" s="355" t="s">
        <v>1207</v>
      </c>
      <c r="D8" s="345">
        <v>600</v>
      </c>
      <c r="E8" s="345" t="s">
        <v>1206</v>
      </c>
      <c r="F8" s="345">
        <v>90</v>
      </c>
      <c r="G8" s="345">
        <v>1</v>
      </c>
      <c r="H8" s="345">
        <v>390</v>
      </c>
      <c r="I8" s="345">
        <v>16</v>
      </c>
      <c r="J8" s="349" t="s">
        <v>1293</v>
      </c>
      <c r="K8" s="236">
        <f>K9*1.21</f>
        <v>2543.42</v>
      </c>
    </row>
    <row r="9" spans="1:14" ht="15" customHeight="1" x14ac:dyDescent="0.25">
      <c r="B9" s="335"/>
      <c r="C9" s="375"/>
      <c r="D9" s="344"/>
      <c r="E9" s="344"/>
      <c r="F9" s="344"/>
      <c r="G9" s="344"/>
      <c r="H9" s="344"/>
      <c r="I9" s="344"/>
      <c r="J9" s="350"/>
      <c r="K9" s="237">
        <v>2102</v>
      </c>
    </row>
    <row r="10" spans="1:14" ht="15" customHeight="1" x14ac:dyDescent="0.25">
      <c r="B10" s="338" t="s">
        <v>461</v>
      </c>
      <c r="C10" s="411" t="s">
        <v>1207</v>
      </c>
      <c r="D10" s="385">
        <v>580</v>
      </c>
      <c r="E10" s="385" t="s">
        <v>1205</v>
      </c>
      <c r="F10" s="385">
        <v>120</v>
      </c>
      <c r="G10" s="385">
        <v>1</v>
      </c>
      <c r="H10" s="385">
        <v>591</v>
      </c>
      <c r="I10" s="385">
        <v>16</v>
      </c>
      <c r="J10" s="357" t="s">
        <v>1293</v>
      </c>
      <c r="K10" s="214">
        <f>K11*1.21</f>
        <v>2969.3399999999997</v>
      </c>
      <c r="N10" s="218"/>
    </row>
    <row r="11" spans="1:14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358"/>
      <c r="K11" s="238">
        <v>2454</v>
      </c>
      <c r="N11" s="231"/>
    </row>
    <row r="12" spans="1:14" ht="15" customHeight="1" x14ac:dyDescent="0.25">
      <c r="B12" s="334" t="s">
        <v>462</v>
      </c>
      <c r="C12" s="374" t="s">
        <v>1208</v>
      </c>
      <c r="D12" s="340">
        <v>600</v>
      </c>
      <c r="E12" s="340" t="s">
        <v>1204</v>
      </c>
      <c r="F12" s="340">
        <v>90</v>
      </c>
      <c r="G12" s="340">
        <v>1</v>
      </c>
      <c r="H12" s="340">
        <v>350</v>
      </c>
      <c r="I12" s="340">
        <v>16</v>
      </c>
      <c r="J12" s="367" t="s">
        <v>1293</v>
      </c>
      <c r="K12" s="239">
        <f>K13*1.21</f>
        <v>2758.7999999999997</v>
      </c>
      <c r="N12" s="218"/>
    </row>
    <row r="13" spans="1:14" ht="15" customHeight="1" x14ac:dyDescent="0.25">
      <c r="B13" s="335"/>
      <c r="C13" s="375"/>
      <c r="D13" s="344"/>
      <c r="E13" s="344"/>
      <c r="F13" s="344"/>
      <c r="G13" s="344"/>
      <c r="H13" s="344"/>
      <c r="I13" s="344"/>
      <c r="J13" s="350"/>
      <c r="K13" s="237">
        <v>2280</v>
      </c>
      <c r="N13" s="231"/>
    </row>
    <row r="14" spans="1:14" ht="15" customHeight="1" x14ac:dyDescent="0.25">
      <c r="B14" s="338" t="s">
        <v>463</v>
      </c>
      <c r="C14" s="411" t="s">
        <v>1208</v>
      </c>
      <c r="D14" s="385">
        <v>580</v>
      </c>
      <c r="E14" s="385" t="s">
        <v>1203</v>
      </c>
      <c r="F14" s="385">
        <v>120</v>
      </c>
      <c r="G14" s="385">
        <v>1</v>
      </c>
      <c r="H14" s="385">
        <v>510</v>
      </c>
      <c r="I14" s="385">
        <v>16</v>
      </c>
      <c r="J14" s="357" t="s">
        <v>1293</v>
      </c>
      <c r="K14" s="214">
        <f>K15*1.21</f>
        <v>3938.5499999999997</v>
      </c>
    </row>
    <row r="15" spans="1:14" ht="15" customHeight="1" x14ac:dyDescent="0.25">
      <c r="B15" s="383"/>
      <c r="C15" s="395"/>
      <c r="D15" s="386"/>
      <c r="E15" s="386"/>
      <c r="F15" s="386"/>
      <c r="G15" s="386"/>
      <c r="H15" s="386"/>
      <c r="I15" s="386"/>
      <c r="J15" s="391"/>
      <c r="K15" s="241">
        <v>3255</v>
      </c>
    </row>
    <row r="16" spans="1:14" ht="18" customHeight="1" x14ac:dyDescent="0.25">
      <c r="B16" s="43"/>
      <c r="C16" s="42"/>
      <c r="D16" s="42"/>
      <c r="E16" s="42"/>
      <c r="F16" s="42"/>
      <c r="G16" s="42"/>
      <c r="H16" s="42"/>
      <c r="I16" s="42"/>
      <c r="J16" s="126"/>
      <c r="K16" s="126"/>
    </row>
    <row r="17" spans="2:7" x14ac:dyDescent="0.25">
      <c r="B17" s="48" t="s">
        <v>1302</v>
      </c>
    </row>
    <row r="19" spans="2:7" x14ac:dyDescent="0.25">
      <c r="B19" s="48" t="s">
        <v>661</v>
      </c>
      <c r="C19" s="48" t="s">
        <v>862</v>
      </c>
      <c r="D19" s="48"/>
      <c r="E19" s="48"/>
      <c r="F19" s="48"/>
      <c r="G19" s="48"/>
    </row>
    <row r="20" spans="2:7" x14ac:dyDescent="0.25">
      <c r="B20" s="48"/>
      <c r="C20" s="49" t="s">
        <v>791</v>
      </c>
      <c r="D20" s="49"/>
      <c r="E20" s="49" t="s">
        <v>670</v>
      </c>
      <c r="F20" s="49"/>
    </row>
    <row r="21" spans="2:7" x14ac:dyDescent="0.25">
      <c r="B21" s="48"/>
      <c r="C21" s="50" t="s">
        <v>797</v>
      </c>
      <c r="D21" s="50"/>
      <c r="E21" s="50" t="s">
        <v>1049</v>
      </c>
      <c r="F21" s="50"/>
    </row>
    <row r="22" spans="2:7" x14ac:dyDescent="0.25">
      <c r="B22" s="48"/>
      <c r="C22" s="51" t="s">
        <v>798</v>
      </c>
      <c r="D22" s="51"/>
      <c r="E22" s="51" t="s">
        <v>664</v>
      </c>
      <c r="F22" s="51"/>
    </row>
    <row r="23" spans="2:7" x14ac:dyDescent="0.25">
      <c r="B23" s="48"/>
      <c r="C23" s="48"/>
      <c r="D23" s="48"/>
      <c r="E23" s="51" t="s">
        <v>1322</v>
      </c>
      <c r="F23" s="48"/>
    </row>
    <row r="25" spans="2:7" x14ac:dyDescent="0.25">
      <c r="B25" s="48" t="s">
        <v>1338</v>
      </c>
    </row>
  </sheetData>
  <mergeCells count="43">
    <mergeCell ref="E14:E15"/>
    <mergeCell ref="D14:D15"/>
    <mergeCell ref="C14:C15"/>
    <mergeCell ref="J14:J15"/>
    <mergeCell ref="I14:I15"/>
    <mergeCell ref="H14:H15"/>
    <mergeCell ref="G14:G15"/>
    <mergeCell ref="F14:F15"/>
    <mergeCell ref="F10:F11"/>
    <mergeCell ref="E10:E11"/>
    <mergeCell ref="D10:D11"/>
    <mergeCell ref="C10:C11"/>
    <mergeCell ref="J12:J13"/>
    <mergeCell ref="I12:I13"/>
    <mergeCell ref="H12:H13"/>
    <mergeCell ref="G12:G13"/>
    <mergeCell ref="F12:F13"/>
    <mergeCell ref="E12:E13"/>
    <mergeCell ref="D12:D13"/>
    <mergeCell ref="C12:C13"/>
    <mergeCell ref="B8:B9"/>
    <mergeCell ref="B10:B11"/>
    <mergeCell ref="B12:B13"/>
    <mergeCell ref="B14:B15"/>
    <mergeCell ref="J8:J9"/>
    <mergeCell ref="I8:I9"/>
    <mergeCell ref="H8:H9"/>
    <mergeCell ref="G8:G9"/>
    <mergeCell ref="F8:F9"/>
    <mergeCell ref="E8:E9"/>
    <mergeCell ref="D8:D9"/>
    <mergeCell ref="C8:C9"/>
    <mergeCell ref="J10:J11"/>
    <mergeCell ref="I10:I11"/>
    <mergeCell ref="H10:H11"/>
    <mergeCell ref="G10:G11"/>
    <mergeCell ref="B5:B7"/>
    <mergeCell ref="I5:I7"/>
    <mergeCell ref="J5:J7"/>
    <mergeCell ref="K5:K7"/>
    <mergeCell ref="H5:H6"/>
    <mergeCell ref="G5:G6"/>
    <mergeCell ref="C5:F5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5"/>
  </sheetPr>
  <dimension ref="A1:W30"/>
  <sheetViews>
    <sheetView topLeftCell="A4" workbookViewId="0">
      <selection activeCell="L26" sqref="L26"/>
    </sheetView>
  </sheetViews>
  <sheetFormatPr defaultRowHeight="15" x14ac:dyDescent="0.25"/>
  <cols>
    <col min="2" max="2" width="20.7109375" customWidth="1"/>
    <col min="3" max="8" width="9.7109375" customWidth="1"/>
    <col min="9" max="9" width="10.7109375" customWidth="1"/>
    <col min="10" max="10" width="13.7109375" customWidth="1"/>
    <col min="11" max="12" width="9.7109375" customWidth="1"/>
    <col min="13" max="13" width="20.7109375" customWidth="1"/>
    <col min="14" max="19" width="9.7109375" customWidth="1"/>
    <col min="20" max="20" width="10.7109375" customWidth="1"/>
    <col min="21" max="21" width="13.7109375" customWidth="1"/>
    <col min="22" max="23" width="9.7109375" customWidth="1"/>
  </cols>
  <sheetData>
    <row r="1" spans="1:14" x14ac:dyDescent="0.25">
      <c r="A1" t="s">
        <v>594</v>
      </c>
    </row>
    <row r="2" spans="1:14" x14ac:dyDescent="0.25">
      <c r="A2" s="36" t="s">
        <v>614</v>
      </c>
    </row>
    <row r="3" spans="1:14" x14ac:dyDescent="0.25">
      <c r="A3" s="37" t="s">
        <v>464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451</v>
      </c>
      <c r="J5" s="314" t="s">
        <v>8</v>
      </c>
      <c r="K5" s="326" t="s">
        <v>9</v>
      </c>
      <c r="L5" s="330" t="s">
        <v>15</v>
      </c>
    </row>
    <row r="6" spans="1:14" ht="15.75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</row>
    <row r="7" spans="1:14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04" t="s">
        <v>13</v>
      </c>
      <c r="I7" s="142" t="s">
        <v>455</v>
      </c>
      <c r="J7" s="305"/>
      <c r="K7" s="327"/>
      <c r="L7" s="304"/>
    </row>
    <row r="8" spans="1:14" ht="15" customHeight="1" x14ac:dyDescent="0.25">
      <c r="B8" s="347" t="s">
        <v>465</v>
      </c>
      <c r="C8" s="355" t="s">
        <v>1208</v>
      </c>
      <c r="D8" s="345">
        <v>200</v>
      </c>
      <c r="E8" s="345">
        <v>1070</v>
      </c>
      <c r="F8" s="345">
        <v>120</v>
      </c>
      <c r="G8" s="345">
        <v>3</v>
      </c>
      <c r="H8" s="345">
        <v>345</v>
      </c>
      <c r="I8" s="345">
        <v>300</v>
      </c>
      <c r="J8" s="345">
        <v>48</v>
      </c>
      <c r="K8" s="349" t="s">
        <v>1293</v>
      </c>
      <c r="L8" s="236">
        <f>L9*1.21</f>
        <v>6602.97</v>
      </c>
      <c r="N8" s="218"/>
    </row>
    <row r="9" spans="1:14" ht="15" customHeight="1" x14ac:dyDescent="0.25">
      <c r="B9" s="335"/>
      <c r="C9" s="375"/>
      <c r="D9" s="344"/>
      <c r="E9" s="344"/>
      <c r="F9" s="344"/>
      <c r="G9" s="344"/>
      <c r="H9" s="344"/>
      <c r="I9" s="344"/>
      <c r="J9" s="344"/>
      <c r="K9" s="350"/>
      <c r="L9" s="237">
        <v>5457</v>
      </c>
      <c r="N9" s="231"/>
    </row>
    <row r="10" spans="1:14" ht="15" customHeight="1" x14ac:dyDescent="0.25">
      <c r="B10" s="338" t="s">
        <v>466</v>
      </c>
      <c r="C10" s="411" t="s">
        <v>1207</v>
      </c>
      <c r="D10" s="385">
        <v>200</v>
      </c>
      <c r="E10" s="385">
        <v>1240</v>
      </c>
      <c r="F10" s="385">
        <v>120</v>
      </c>
      <c r="G10" s="385">
        <v>3</v>
      </c>
      <c r="H10" s="385">
        <v>483</v>
      </c>
      <c r="I10" s="385">
        <v>300</v>
      </c>
      <c r="J10" s="385">
        <v>48</v>
      </c>
      <c r="K10" s="357" t="s">
        <v>1293</v>
      </c>
      <c r="L10" s="214">
        <f>L11*1.21</f>
        <v>7921.87</v>
      </c>
      <c r="N10" s="218"/>
    </row>
    <row r="11" spans="1:14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00"/>
      <c r="K11" s="358"/>
      <c r="L11" s="238">
        <v>6547</v>
      </c>
      <c r="N11" s="231"/>
    </row>
    <row r="12" spans="1:14" ht="15" customHeight="1" x14ac:dyDescent="0.25">
      <c r="B12" s="334" t="s">
        <v>1424</v>
      </c>
      <c r="C12" s="374" t="s">
        <v>1207</v>
      </c>
      <c r="D12" s="340">
        <v>300</v>
      </c>
      <c r="E12" s="340">
        <v>1240</v>
      </c>
      <c r="F12" s="340">
        <v>120</v>
      </c>
      <c r="G12" s="340">
        <v>2</v>
      </c>
      <c r="H12" s="340">
        <v>645</v>
      </c>
      <c r="I12" s="340">
        <v>300</v>
      </c>
      <c r="J12" s="340">
        <v>48</v>
      </c>
      <c r="K12" s="367" t="s">
        <v>1293</v>
      </c>
      <c r="L12" s="239">
        <f>L13*1.21</f>
        <v>10318.879999999999</v>
      </c>
    </row>
    <row r="13" spans="1:14" ht="15" customHeight="1" x14ac:dyDescent="0.25">
      <c r="B13" s="335"/>
      <c r="C13" s="375"/>
      <c r="D13" s="344"/>
      <c r="E13" s="344"/>
      <c r="F13" s="344"/>
      <c r="G13" s="344"/>
      <c r="H13" s="344"/>
      <c r="I13" s="344"/>
      <c r="J13" s="344"/>
      <c r="K13" s="350"/>
      <c r="L13" s="237">
        <v>8528</v>
      </c>
    </row>
    <row r="14" spans="1:14" ht="15" customHeight="1" x14ac:dyDescent="0.25">
      <c r="B14" s="338" t="s">
        <v>1283</v>
      </c>
      <c r="C14" s="411" t="s">
        <v>1199</v>
      </c>
      <c r="D14" s="385">
        <v>200</v>
      </c>
      <c r="E14" s="385">
        <v>1240</v>
      </c>
      <c r="F14" s="385">
        <v>120</v>
      </c>
      <c r="G14" s="385">
        <v>3</v>
      </c>
      <c r="H14" s="385">
        <v>423</v>
      </c>
      <c r="I14" s="385">
        <v>300</v>
      </c>
      <c r="J14" s="385">
        <v>48</v>
      </c>
      <c r="K14" s="357" t="s">
        <v>1293</v>
      </c>
      <c r="L14" s="214">
        <f>L15*1.21</f>
        <v>8280.0300000000007</v>
      </c>
    </row>
    <row r="15" spans="1:14" ht="15" customHeight="1" x14ac:dyDescent="0.25">
      <c r="B15" s="383"/>
      <c r="C15" s="395"/>
      <c r="D15" s="386"/>
      <c r="E15" s="386"/>
      <c r="F15" s="386"/>
      <c r="G15" s="386"/>
      <c r="H15" s="386"/>
      <c r="I15" s="386"/>
      <c r="J15" s="386"/>
      <c r="K15" s="391"/>
      <c r="L15" s="241">
        <v>6843</v>
      </c>
    </row>
    <row r="16" spans="1:14" ht="18" customHeight="1" x14ac:dyDescent="0.25">
      <c r="B16" s="43"/>
      <c r="C16" s="42"/>
      <c r="D16" s="42"/>
      <c r="E16" s="42"/>
      <c r="F16" s="42"/>
      <c r="G16" s="42"/>
      <c r="H16" s="42"/>
      <c r="I16" s="42"/>
      <c r="J16" s="42"/>
      <c r="K16" s="126"/>
    </row>
    <row r="17" spans="2:23" ht="15" customHeight="1" x14ac:dyDescent="0.25">
      <c r="B17" s="48"/>
    </row>
    <row r="18" spans="2:23" ht="15.75" thickBot="1" x14ac:dyDescent="0.3">
      <c r="B18" s="326" t="s">
        <v>1305</v>
      </c>
      <c r="C18" s="303" t="s">
        <v>1154</v>
      </c>
      <c r="D18" s="304"/>
      <c r="E18" s="304"/>
      <c r="F18" s="305"/>
      <c r="G18" s="472" t="s">
        <v>26</v>
      </c>
      <c r="H18" s="467" t="s">
        <v>16</v>
      </c>
      <c r="I18" s="315" t="s">
        <v>451</v>
      </c>
      <c r="J18" s="314" t="s">
        <v>8</v>
      </c>
      <c r="K18" s="326" t="s">
        <v>9</v>
      </c>
      <c r="L18" s="330" t="s">
        <v>15</v>
      </c>
    </row>
    <row r="19" spans="2:23" ht="28.9" customHeight="1" thickBot="1" x14ac:dyDescent="0.3">
      <c r="B19" s="326"/>
      <c r="C19" s="105" t="s">
        <v>914</v>
      </c>
      <c r="D19" s="105" t="s">
        <v>1152</v>
      </c>
      <c r="E19" s="105" t="s">
        <v>1156</v>
      </c>
      <c r="F19" s="140" t="s">
        <v>1162</v>
      </c>
      <c r="G19" s="442"/>
      <c r="H19" s="307"/>
      <c r="I19" s="316"/>
      <c r="J19" s="314"/>
      <c r="K19" s="326"/>
      <c r="L19" s="330"/>
    </row>
    <row r="20" spans="2:23" ht="15" customHeight="1" thickBot="1" x14ac:dyDescent="0.3">
      <c r="B20" s="327"/>
      <c r="C20" s="106" t="s">
        <v>6</v>
      </c>
      <c r="D20" s="106" t="s">
        <v>6</v>
      </c>
      <c r="E20" s="106" t="s">
        <v>6</v>
      </c>
      <c r="F20" s="142" t="s">
        <v>6</v>
      </c>
      <c r="G20" s="102" t="s">
        <v>21</v>
      </c>
      <c r="H20" s="102" t="s">
        <v>482</v>
      </c>
      <c r="I20" s="142" t="s">
        <v>455</v>
      </c>
      <c r="J20" s="305"/>
      <c r="K20" s="327"/>
      <c r="L20" s="304"/>
    </row>
    <row r="21" spans="2:23" ht="15" customHeight="1" x14ac:dyDescent="0.25">
      <c r="B21" s="347" t="s">
        <v>467</v>
      </c>
      <c r="C21" s="355" t="s">
        <v>1209</v>
      </c>
      <c r="D21" s="345">
        <v>200</v>
      </c>
      <c r="E21" s="345">
        <v>1470</v>
      </c>
      <c r="F21" s="345">
        <v>135</v>
      </c>
      <c r="G21" s="345">
        <v>1</v>
      </c>
      <c r="H21" s="345">
        <v>689</v>
      </c>
      <c r="I21" s="345">
        <v>300</v>
      </c>
      <c r="J21" s="345">
        <v>20</v>
      </c>
      <c r="K21" s="349" t="s">
        <v>1293</v>
      </c>
      <c r="L21" s="236">
        <f>L22*1.21</f>
        <v>11038.83</v>
      </c>
    </row>
    <row r="22" spans="2:23" ht="15" customHeight="1" x14ac:dyDescent="0.25">
      <c r="B22" s="335"/>
      <c r="C22" s="375"/>
      <c r="D22" s="344"/>
      <c r="E22" s="344"/>
      <c r="F22" s="344"/>
      <c r="G22" s="344"/>
      <c r="H22" s="344"/>
      <c r="I22" s="344"/>
      <c r="J22" s="344"/>
      <c r="K22" s="350"/>
      <c r="L22" s="237">
        <v>9123</v>
      </c>
    </row>
    <row r="23" spans="2:23" ht="15" customHeight="1" x14ac:dyDescent="0.25">
      <c r="B23" s="338" t="s">
        <v>468</v>
      </c>
      <c r="C23" s="411" t="s">
        <v>1210</v>
      </c>
      <c r="D23" s="385">
        <v>200</v>
      </c>
      <c r="E23" s="385">
        <v>1800</v>
      </c>
      <c r="F23" s="385">
        <v>150</v>
      </c>
      <c r="G23" s="385" t="s">
        <v>10</v>
      </c>
      <c r="H23" s="363">
        <v>1560</v>
      </c>
      <c r="I23" s="385">
        <v>300</v>
      </c>
      <c r="J23" s="385">
        <v>14</v>
      </c>
      <c r="K23" s="357" t="s">
        <v>1293</v>
      </c>
      <c r="L23" s="214">
        <f>L24*1.21</f>
        <v>13268.859999999999</v>
      </c>
    </row>
    <row r="24" spans="2:23" ht="15" customHeight="1" x14ac:dyDescent="0.25">
      <c r="B24" s="348"/>
      <c r="C24" s="412"/>
      <c r="D24" s="400"/>
      <c r="E24" s="400"/>
      <c r="F24" s="400"/>
      <c r="G24" s="400"/>
      <c r="H24" s="364"/>
      <c r="I24" s="400"/>
      <c r="J24" s="400"/>
      <c r="K24" s="358"/>
      <c r="L24" s="238">
        <v>10966</v>
      </c>
    </row>
    <row r="25" spans="2:23" ht="15" customHeight="1" x14ac:dyDescent="0.25">
      <c r="B25" s="334" t="s">
        <v>469</v>
      </c>
      <c r="C25" s="374" t="s">
        <v>1211</v>
      </c>
      <c r="D25" s="340">
        <v>200</v>
      </c>
      <c r="E25" s="340">
        <v>2000</v>
      </c>
      <c r="F25" s="340">
        <v>150</v>
      </c>
      <c r="G25" s="340" t="s">
        <v>10</v>
      </c>
      <c r="H25" s="372">
        <v>1860</v>
      </c>
      <c r="I25" s="340">
        <v>300</v>
      </c>
      <c r="J25" s="340">
        <v>14</v>
      </c>
      <c r="K25" s="367" t="s">
        <v>1293</v>
      </c>
      <c r="L25" s="239">
        <f>L26*1.21</f>
        <v>14559.93</v>
      </c>
    </row>
    <row r="26" spans="2:23" ht="18" customHeight="1" x14ac:dyDescent="0.25">
      <c r="B26" s="336"/>
      <c r="C26" s="380"/>
      <c r="D26" s="341"/>
      <c r="E26" s="341"/>
      <c r="F26" s="341"/>
      <c r="G26" s="341"/>
      <c r="H26" s="379"/>
      <c r="I26" s="341"/>
      <c r="J26" s="341"/>
      <c r="K26" s="376"/>
      <c r="L26" s="240">
        <v>12033</v>
      </c>
      <c r="M26" s="43"/>
      <c r="N26" s="42"/>
      <c r="O26" s="42"/>
      <c r="P26" s="42"/>
      <c r="Q26" s="42"/>
      <c r="R26" s="42"/>
      <c r="S26" s="42"/>
      <c r="T26" s="42"/>
      <c r="U26" s="42"/>
      <c r="V26" s="126"/>
      <c r="W26" s="126"/>
    </row>
    <row r="28" spans="2:23" x14ac:dyDescent="0.25">
      <c r="B28" s="48" t="s">
        <v>1302</v>
      </c>
    </row>
    <row r="30" spans="2:23" x14ac:dyDescent="0.25">
      <c r="B30" s="48" t="s">
        <v>799</v>
      </c>
    </row>
  </sheetData>
  <mergeCells count="86">
    <mergeCell ref="F23:F24"/>
    <mergeCell ref="E23:E24"/>
    <mergeCell ref="D23:D24"/>
    <mergeCell ref="C23:C24"/>
    <mergeCell ref="K25:K26"/>
    <mergeCell ref="J25:J26"/>
    <mergeCell ref="I25:I26"/>
    <mergeCell ref="H25:H26"/>
    <mergeCell ref="G25:G26"/>
    <mergeCell ref="F25:F26"/>
    <mergeCell ref="E25:E26"/>
    <mergeCell ref="D25:D26"/>
    <mergeCell ref="C25:C26"/>
    <mergeCell ref="B23:B24"/>
    <mergeCell ref="B25:B26"/>
    <mergeCell ref="K21:K22"/>
    <mergeCell ref="J21:J22"/>
    <mergeCell ref="I21:I22"/>
    <mergeCell ref="H21:H22"/>
    <mergeCell ref="G21:G22"/>
    <mergeCell ref="F21:F22"/>
    <mergeCell ref="E21:E22"/>
    <mergeCell ref="D21:D22"/>
    <mergeCell ref="C21:C22"/>
    <mergeCell ref="K23:K24"/>
    <mergeCell ref="J23:J24"/>
    <mergeCell ref="I23:I24"/>
    <mergeCell ref="H23:H24"/>
    <mergeCell ref="G23:G24"/>
    <mergeCell ref="I18:I19"/>
    <mergeCell ref="H18:H19"/>
    <mergeCell ref="G18:G19"/>
    <mergeCell ref="C18:F18"/>
    <mergeCell ref="B21:B22"/>
    <mergeCell ref="C12:C13"/>
    <mergeCell ref="K14:K15"/>
    <mergeCell ref="J14:J15"/>
    <mergeCell ref="I14:I15"/>
    <mergeCell ref="H14:H15"/>
    <mergeCell ref="G14:G15"/>
    <mergeCell ref="F14:F15"/>
    <mergeCell ref="E14:E15"/>
    <mergeCell ref="D14:D15"/>
    <mergeCell ref="C14:C15"/>
    <mergeCell ref="K12:K13"/>
    <mergeCell ref="J12:J13"/>
    <mergeCell ref="I12:I13"/>
    <mergeCell ref="H12:H13"/>
    <mergeCell ref="G12:G13"/>
    <mergeCell ref="E8:E9"/>
    <mergeCell ref="D8:D9"/>
    <mergeCell ref="F12:F13"/>
    <mergeCell ref="E12:E13"/>
    <mergeCell ref="D12:D13"/>
    <mergeCell ref="C8:C9"/>
    <mergeCell ref="K10:K11"/>
    <mergeCell ref="J10:J11"/>
    <mergeCell ref="I10:I11"/>
    <mergeCell ref="H10:H11"/>
    <mergeCell ref="G10:G11"/>
    <mergeCell ref="F10:F11"/>
    <mergeCell ref="E10:E11"/>
    <mergeCell ref="D10:D11"/>
    <mergeCell ref="C10:C11"/>
    <mergeCell ref="K8:K9"/>
    <mergeCell ref="J8:J9"/>
    <mergeCell ref="I8:I9"/>
    <mergeCell ref="H8:H9"/>
    <mergeCell ref="G8:G9"/>
    <mergeCell ref="F8:F9"/>
    <mergeCell ref="L18:L20"/>
    <mergeCell ref="J18:J20"/>
    <mergeCell ref="B18:B20"/>
    <mergeCell ref="B5:B7"/>
    <mergeCell ref="J5:J7"/>
    <mergeCell ref="K5:K7"/>
    <mergeCell ref="L5:L7"/>
    <mergeCell ref="K18:K20"/>
    <mergeCell ref="I5:I6"/>
    <mergeCell ref="H5:H6"/>
    <mergeCell ref="G5:G6"/>
    <mergeCell ref="C5:F5"/>
    <mergeCell ref="B8:B9"/>
    <mergeCell ref="B10:B11"/>
    <mergeCell ref="B12:B13"/>
    <mergeCell ref="B14:B1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V33"/>
  <sheetViews>
    <sheetView zoomScaleNormal="100" workbookViewId="0"/>
  </sheetViews>
  <sheetFormatPr defaultRowHeight="15" x14ac:dyDescent="0.25"/>
  <cols>
    <col min="1" max="1" width="9.140625" customWidth="1"/>
    <col min="2" max="2" width="15.7109375" customWidth="1"/>
    <col min="3" max="5" width="8.7109375" customWidth="1"/>
    <col min="6" max="9" width="9.7109375" customWidth="1"/>
    <col min="10" max="10" width="13.7109375" customWidth="1"/>
    <col min="11" max="11" width="9.7109375" customWidth="1"/>
    <col min="12" max="12" width="15.7109375" customWidth="1"/>
    <col min="13" max="22" width="9.7109375" customWidth="1"/>
  </cols>
  <sheetData>
    <row r="1" spans="1:22" x14ac:dyDescent="0.25">
      <c r="A1" t="s">
        <v>528</v>
      </c>
    </row>
    <row r="2" spans="1:22" x14ac:dyDescent="0.25">
      <c r="A2" s="39" t="s">
        <v>524</v>
      </c>
    </row>
    <row r="3" spans="1:22" x14ac:dyDescent="0.25">
      <c r="A3" s="37" t="s">
        <v>529</v>
      </c>
    </row>
    <row r="5" spans="1:22" ht="30" customHeight="1" thickBot="1" x14ac:dyDescent="0.3">
      <c r="B5" s="309" t="s">
        <v>1305</v>
      </c>
      <c r="C5" s="303" t="s">
        <v>1154</v>
      </c>
      <c r="D5" s="304"/>
      <c r="E5" s="305"/>
      <c r="F5" s="314" t="s">
        <v>26</v>
      </c>
      <c r="G5" s="315" t="s">
        <v>16</v>
      </c>
      <c r="H5" s="315" t="s">
        <v>16</v>
      </c>
      <c r="I5" s="315" t="s">
        <v>17</v>
      </c>
      <c r="J5" s="314" t="s">
        <v>8</v>
      </c>
      <c r="K5" s="312" t="s">
        <v>9</v>
      </c>
    </row>
    <row r="6" spans="1:22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6"/>
      <c r="J6" s="314"/>
      <c r="K6" s="312"/>
    </row>
    <row r="7" spans="1:22" ht="18" customHeight="1" thickBot="1" x14ac:dyDescent="0.3">
      <c r="B7" s="310"/>
      <c r="C7" s="105" t="s">
        <v>6</v>
      </c>
      <c r="D7" s="105" t="s">
        <v>6</v>
      </c>
      <c r="E7" s="140" t="s">
        <v>6</v>
      </c>
      <c r="F7" s="146" t="s">
        <v>31</v>
      </c>
      <c r="G7" s="147" t="s">
        <v>23</v>
      </c>
      <c r="H7" s="146" t="s">
        <v>1095</v>
      </c>
      <c r="I7" s="142" t="s">
        <v>25</v>
      </c>
      <c r="J7" s="305"/>
      <c r="K7" s="308"/>
    </row>
    <row r="8" spans="1:22" ht="30" customHeight="1" x14ac:dyDescent="0.25">
      <c r="B8" s="95" t="s">
        <v>101</v>
      </c>
      <c r="C8" s="22">
        <v>160</v>
      </c>
      <c r="D8" s="22">
        <v>160</v>
      </c>
      <c r="E8" s="22">
        <v>60</v>
      </c>
      <c r="F8" s="19">
        <v>10.8</v>
      </c>
      <c r="G8" s="75">
        <v>1440</v>
      </c>
      <c r="H8" s="28">
        <v>130</v>
      </c>
      <c r="I8" s="67">
        <v>39</v>
      </c>
      <c r="J8" s="26">
        <v>172.8</v>
      </c>
      <c r="K8" s="25" t="s">
        <v>1294</v>
      </c>
    </row>
    <row r="9" spans="1:22" ht="30" customHeight="1" x14ac:dyDescent="0.25">
      <c r="B9" s="83" t="s">
        <v>102</v>
      </c>
      <c r="C9" s="73">
        <v>240</v>
      </c>
      <c r="D9" s="73">
        <v>160</v>
      </c>
      <c r="E9" s="73">
        <v>60</v>
      </c>
      <c r="F9" s="7">
        <v>11.52</v>
      </c>
      <c r="G9" s="5">
        <v>1530</v>
      </c>
      <c r="H9" s="15">
        <v>130</v>
      </c>
      <c r="I9" s="4">
        <v>26</v>
      </c>
      <c r="J9" s="77">
        <v>184.32</v>
      </c>
      <c r="K9" s="144" t="s">
        <v>1294</v>
      </c>
    </row>
    <row r="10" spans="1:22" ht="30" customHeight="1" x14ac:dyDescent="0.25">
      <c r="B10" s="31" t="s">
        <v>103</v>
      </c>
      <c r="C10" s="27">
        <v>160</v>
      </c>
      <c r="D10" s="27">
        <v>80</v>
      </c>
      <c r="E10" s="27">
        <v>60</v>
      </c>
      <c r="F10" s="6">
        <v>10.8</v>
      </c>
      <c r="G10" s="2">
        <v>1440</v>
      </c>
      <c r="H10" s="14">
        <v>130</v>
      </c>
      <c r="I10" s="1">
        <v>78</v>
      </c>
      <c r="J10" s="78">
        <v>172.8</v>
      </c>
      <c r="K10" s="76" t="s">
        <v>1294</v>
      </c>
    </row>
    <row r="11" spans="1:22" ht="30" customHeight="1" x14ac:dyDescent="0.25">
      <c r="B11" s="83" t="s">
        <v>104</v>
      </c>
      <c r="C11" s="73">
        <v>160</v>
      </c>
      <c r="D11" s="73">
        <v>160</v>
      </c>
      <c r="E11" s="73">
        <v>80</v>
      </c>
      <c r="F11" s="7">
        <v>9</v>
      </c>
      <c r="G11" s="5">
        <v>1575</v>
      </c>
      <c r="H11" s="15">
        <v>175</v>
      </c>
      <c r="I11" s="4">
        <v>39</v>
      </c>
      <c r="J11" s="77">
        <v>135</v>
      </c>
      <c r="K11" s="144" t="s">
        <v>1294</v>
      </c>
    </row>
    <row r="12" spans="1:22" ht="30" customHeight="1" x14ac:dyDescent="0.25">
      <c r="B12" s="31" t="s">
        <v>105</v>
      </c>
      <c r="C12" s="27">
        <v>240</v>
      </c>
      <c r="D12" s="27">
        <v>160</v>
      </c>
      <c r="E12" s="27">
        <v>80</v>
      </c>
      <c r="F12" s="6">
        <v>9.6</v>
      </c>
      <c r="G12" s="2">
        <v>1650</v>
      </c>
      <c r="H12" s="14">
        <v>175</v>
      </c>
      <c r="I12" s="1">
        <v>26</v>
      </c>
      <c r="J12" s="78">
        <v>134.4</v>
      </c>
      <c r="K12" s="76" t="s">
        <v>1294</v>
      </c>
    </row>
    <row r="13" spans="1:22" ht="30" customHeight="1" x14ac:dyDescent="0.25">
      <c r="B13" s="160" t="s">
        <v>106</v>
      </c>
      <c r="C13" s="34">
        <v>160</v>
      </c>
      <c r="D13" s="34">
        <v>80</v>
      </c>
      <c r="E13" s="34">
        <v>80</v>
      </c>
      <c r="F13" s="123">
        <v>9</v>
      </c>
      <c r="G13" s="125">
        <v>1575</v>
      </c>
      <c r="H13" s="124">
        <v>175</v>
      </c>
      <c r="I13" s="72">
        <v>78</v>
      </c>
      <c r="J13" s="148">
        <v>135</v>
      </c>
      <c r="K13" s="68" t="s">
        <v>1294</v>
      </c>
    </row>
    <row r="14" spans="1:22" ht="18" customHeight="1" x14ac:dyDescent="0.25">
      <c r="B14" s="41"/>
      <c r="C14" s="35"/>
      <c r="D14" s="35"/>
      <c r="E14" s="35"/>
      <c r="F14" s="133"/>
      <c r="G14" s="134"/>
      <c r="H14" s="133"/>
      <c r="I14" s="35"/>
      <c r="J14" s="133"/>
    </row>
    <row r="16" spans="1:22" ht="18" customHeight="1" thickBot="1" x14ac:dyDescent="0.3">
      <c r="L16" s="318" t="s">
        <v>1305</v>
      </c>
      <c r="M16" s="306" t="s">
        <v>0</v>
      </c>
      <c r="N16" s="307"/>
      <c r="O16" s="307"/>
      <c r="P16" s="308"/>
      <c r="Q16" s="306" t="s">
        <v>1098</v>
      </c>
      <c r="R16" s="307"/>
      <c r="S16" s="307"/>
      <c r="T16" s="308"/>
      <c r="U16" s="317"/>
      <c r="V16" s="317"/>
    </row>
    <row r="17" spans="10:22" ht="63.95" customHeight="1" thickBot="1" x14ac:dyDescent="0.3">
      <c r="L17" s="319"/>
      <c r="M17" s="120" t="s">
        <v>4</v>
      </c>
      <c r="N17" s="121" t="s">
        <v>1091</v>
      </c>
      <c r="O17" s="121" t="s">
        <v>1248</v>
      </c>
      <c r="P17" s="140" t="s">
        <v>1251</v>
      </c>
      <c r="Q17" s="122" t="s">
        <v>4</v>
      </c>
      <c r="R17" s="121" t="s">
        <v>1091</v>
      </c>
      <c r="S17" s="121" t="s">
        <v>1252</v>
      </c>
      <c r="T17" s="137" t="s">
        <v>1251</v>
      </c>
      <c r="U17" s="384"/>
      <c r="V17" s="317"/>
    </row>
    <row r="18" spans="10:22" ht="15" customHeight="1" x14ac:dyDescent="0.25">
      <c r="L18" s="347" t="s">
        <v>101</v>
      </c>
      <c r="M18" s="204">
        <f>M19*1.21</f>
        <v>452.53999999999996</v>
      </c>
      <c r="N18" s="205">
        <f t="shared" ref="N18:T18" si="0">N19*1.21</f>
        <v>510.62</v>
      </c>
      <c r="O18" s="205">
        <f t="shared" si="0"/>
        <v>612.26</v>
      </c>
      <c r="P18" s="206">
        <f t="shared" si="0"/>
        <v>562.65</v>
      </c>
      <c r="Q18" s="204">
        <f t="shared" si="0"/>
        <v>504.57</v>
      </c>
      <c r="R18" s="205">
        <f t="shared" si="0"/>
        <v>562.65</v>
      </c>
      <c r="S18" s="205">
        <f t="shared" si="0"/>
        <v>659.44999999999993</v>
      </c>
      <c r="T18" s="213">
        <f t="shared" si="0"/>
        <v>612.26</v>
      </c>
      <c r="U18" s="42"/>
      <c r="V18" s="42"/>
    </row>
    <row r="19" spans="10:22" ht="15" customHeight="1" x14ac:dyDescent="0.25">
      <c r="L19" s="335"/>
      <c r="M19" s="219">
        <v>374</v>
      </c>
      <c r="N19" s="220">
        <v>422</v>
      </c>
      <c r="O19" s="220">
        <v>506</v>
      </c>
      <c r="P19" s="221">
        <v>465</v>
      </c>
      <c r="Q19" s="219">
        <v>417</v>
      </c>
      <c r="R19" s="220">
        <v>465</v>
      </c>
      <c r="S19" s="220">
        <v>545</v>
      </c>
      <c r="T19" s="228">
        <v>506</v>
      </c>
      <c r="U19" s="42"/>
      <c r="V19" s="42"/>
    </row>
    <row r="20" spans="10:22" ht="15" customHeight="1" x14ac:dyDescent="0.25">
      <c r="L20" s="338" t="s">
        <v>102</v>
      </c>
      <c r="M20" s="207">
        <f>M21*1.21</f>
        <v>452.53999999999996</v>
      </c>
      <c r="N20" s="208">
        <f t="shared" ref="N20:T20" si="1">N21*1.21</f>
        <v>510.62</v>
      </c>
      <c r="O20" s="208">
        <f t="shared" si="1"/>
        <v>612.26</v>
      </c>
      <c r="P20" s="209">
        <f t="shared" si="1"/>
        <v>562.65</v>
      </c>
      <c r="Q20" s="207">
        <f t="shared" si="1"/>
        <v>504.57</v>
      </c>
      <c r="R20" s="208">
        <f t="shared" si="1"/>
        <v>562.65</v>
      </c>
      <c r="S20" s="208">
        <f t="shared" si="1"/>
        <v>659.44999999999993</v>
      </c>
      <c r="T20" s="215">
        <f t="shared" si="1"/>
        <v>612.26</v>
      </c>
      <c r="U20" s="42"/>
      <c r="V20" s="42"/>
    </row>
    <row r="21" spans="10:22" ht="15" customHeight="1" x14ac:dyDescent="0.25">
      <c r="L21" s="348"/>
      <c r="M21" s="222">
        <v>374</v>
      </c>
      <c r="N21" s="223">
        <v>422</v>
      </c>
      <c r="O21" s="223">
        <v>506</v>
      </c>
      <c r="P21" s="224">
        <v>465</v>
      </c>
      <c r="Q21" s="222">
        <v>417</v>
      </c>
      <c r="R21" s="223">
        <v>465</v>
      </c>
      <c r="S21" s="223">
        <v>545</v>
      </c>
      <c r="T21" s="229">
        <v>506</v>
      </c>
      <c r="U21" s="42"/>
      <c r="V21" s="42"/>
    </row>
    <row r="22" spans="10:22" ht="15" customHeight="1" x14ac:dyDescent="0.25">
      <c r="L22" s="334" t="s">
        <v>103</v>
      </c>
      <c r="M22" s="210">
        <f>M23*1.21</f>
        <v>452.53999999999996</v>
      </c>
      <c r="N22" s="211">
        <f t="shared" ref="N22:T22" si="2">N23*1.21</f>
        <v>510.62</v>
      </c>
      <c r="O22" s="211">
        <f t="shared" si="2"/>
        <v>612.26</v>
      </c>
      <c r="P22" s="212">
        <f t="shared" si="2"/>
        <v>562.65</v>
      </c>
      <c r="Q22" s="210">
        <f t="shared" si="2"/>
        <v>504.57</v>
      </c>
      <c r="R22" s="211">
        <f t="shared" si="2"/>
        <v>562.65</v>
      </c>
      <c r="S22" s="211">
        <f t="shared" si="2"/>
        <v>659.44999999999993</v>
      </c>
      <c r="T22" s="216">
        <f t="shared" si="2"/>
        <v>612.26</v>
      </c>
      <c r="U22" s="42"/>
      <c r="V22" s="42"/>
    </row>
    <row r="23" spans="10:22" ht="15" customHeight="1" x14ac:dyDescent="0.25">
      <c r="J23" s="218"/>
      <c r="L23" s="335"/>
      <c r="M23" s="219">
        <v>374</v>
      </c>
      <c r="N23" s="220">
        <v>422</v>
      </c>
      <c r="O23" s="220">
        <v>506</v>
      </c>
      <c r="P23" s="221">
        <v>465</v>
      </c>
      <c r="Q23" s="219">
        <v>417</v>
      </c>
      <c r="R23" s="220">
        <v>465</v>
      </c>
      <c r="S23" s="220">
        <v>545</v>
      </c>
      <c r="T23" s="228">
        <v>506</v>
      </c>
      <c r="U23" s="42"/>
      <c r="V23" s="42"/>
    </row>
    <row r="24" spans="10:22" ht="15" customHeight="1" x14ac:dyDescent="0.25">
      <c r="J24" s="231"/>
      <c r="L24" s="338" t="s">
        <v>104</v>
      </c>
      <c r="M24" s="207">
        <f>M25*1.21</f>
        <v>562.65</v>
      </c>
      <c r="N24" s="208">
        <f t="shared" ref="N24:T24" si="3">N25*1.21</f>
        <v>624.36</v>
      </c>
      <c r="O24" s="208">
        <f t="shared" si="3"/>
        <v>718.74</v>
      </c>
      <c r="P24" s="209">
        <f t="shared" si="3"/>
        <v>671.55</v>
      </c>
      <c r="Q24" s="207">
        <f t="shared" si="3"/>
        <v>598.94999999999993</v>
      </c>
      <c r="R24" s="208">
        <f t="shared" si="3"/>
        <v>671.55</v>
      </c>
      <c r="S24" s="208">
        <f t="shared" si="3"/>
        <v>764.72</v>
      </c>
      <c r="T24" s="215">
        <f t="shared" si="3"/>
        <v>718.74</v>
      </c>
      <c r="U24" s="42"/>
      <c r="V24" s="42"/>
    </row>
    <row r="25" spans="10:22" ht="15" customHeight="1" x14ac:dyDescent="0.25">
      <c r="J25" s="218"/>
      <c r="L25" s="348"/>
      <c r="M25" s="222">
        <v>465</v>
      </c>
      <c r="N25" s="223">
        <v>516</v>
      </c>
      <c r="O25" s="223">
        <v>594</v>
      </c>
      <c r="P25" s="224">
        <v>555</v>
      </c>
      <c r="Q25" s="222">
        <v>495</v>
      </c>
      <c r="R25" s="223">
        <v>555</v>
      </c>
      <c r="S25" s="223">
        <v>632</v>
      </c>
      <c r="T25" s="229">
        <v>594</v>
      </c>
      <c r="U25" s="42"/>
      <c r="V25" s="42"/>
    </row>
    <row r="26" spans="10:22" ht="15" customHeight="1" x14ac:dyDescent="0.25">
      <c r="J26" s="231"/>
      <c r="L26" s="334" t="s">
        <v>105</v>
      </c>
      <c r="M26" s="210">
        <f>M27*1.21</f>
        <v>562.65</v>
      </c>
      <c r="N26" s="211">
        <f t="shared" ref="N26:T26" si="4">N27*1.21</f>
        <v>624.36</v>
      </c>
      <c r="O26" s="211">
        <f t="shared" si="4"/>
        <v>718.74</v>
      </c>
      <c r="P26" s="212">
        <f t="shared" si="4"/>
        <v>671.55</v>
      </c>
      <c r="Q26" s="210">
        <f t="shared" si="4"/>
        <v>598.94999999999993</v>
      </c>
      <c r="R26" s="211">
        <f t="shared" si="4"/>
        <v>671.55</v>
      </c>
      <c r="S26" s="211">
        <f t="shared" si="4"/>
        <v>764.72</v>
      </c>
      <c r="T26" s="216">
        <f t="shared" si="4"/>
        <v>718.74</v>
      </c>
      <c r="U26" s="42"/>
      <c r="V26" s="42"/>
    </row>
    <row r="27" spans="10:22" ht="15" customHeight="1" x14ac:dyDescent="0.25">
      <c r="L27" s="335"/>
      <c r="M27" s="219">
        <v>465</v>
      </c>
      <c r="N27" s="220">
        <v>516</v>
      </c>
      <c r="O27" s="220">
        <v>594</v>
      </c>
      <c r="P27" s="221">
        <v>555</v>
      </c>
      <c r="Q27" s="219">
        <v>495</v>
      </c>
      <c r="R27" s="220">
        <v>555</v>
      </c>
      <c r="S27" s="220">
        <v>632</v>
      </c>
      <c r="T27" s="228">
        <v>594</v>
      </c>
      <c r="U27" s="42"/>
      <c r="V27" s="42"/>
    </row>
    <row r="28" spans="10:22" ht="15" customHeight="1" x14ac:dyDescent="0.25">
      <c r="L28" s="383" t="s">
        <v>106</v>
      </c>
      <c r="M28" s="207">
        <f>M29*1.21</f>
        <v>562.65</v>
      </c>
      <c r="N28" s="208">
        <f t="shared" ref="N28:T28" si="5">N29*1.21</f>
        <v>624.36</v>
      </c>
      <c r="O28" s="208">
        <f t="shared" si="5"/>
        <v>718.74</v>
      </c>
      <c r="P28" s="209">
        <f t="shared" si="5"/>
        <v>671.55</v>
      </c>
      <c r="Q28" s="207">
        <f t="shared" si="5"/>
        <v>598.94999999999993</v>
      </c>
      <c r="R28" s="208">
        <f t="shared" si="5"/>
        <v>671.55</v>
      </c>
      <c r="S28" s="208">
        <f t="shared" si="5"/>
        <v>764.72</v>
      </c>
      <c r="T28" s="215">
        <f t="shared" si="5"/>
        <v>718.74</v>
      </c>
      <c r="U28" s="42"/>
      <c r="V28" s="42"/>
    </row>
    <row r="29" spans="10:22" ht="15" customHeight="1" x14ac:dyDescent="0.25">
      <c r="L29" s="383"/>
      <c r="M29" s="225">
        <v>465</v>
      </c>
      <c r="N29" s="226">
        <v>516</v>
      </c>
      <c r="O29" s="226">
        <v>594</v>
      </c>
      <c r="P29" s="227">
        <v>555</v>
      </c>
      <c r="Q29" s="225">
        <v>495</v>
      </c>
      <c r="R29" s="226">
        <v>555</v>
      </c>
      <c r="S29" s="226">
        <v>632</v>
      </c>
      <c r="T29" s="230">
        <v>594</v>
      </c>
    </row>
    <row r="30" spans="10:22" ht="18" customHeight="1" x14ac:dyDescent="0.25">
      <c r="L30" s="43"/>
      <c r="M30" s="156"/>
      <c r="N30" s="157"/>
      <c r="O30" s="156"/>
      <c r="P30" s="157"/>
      <c r="U30" s="317"/>
      <c r="V30" s="317"/>
    </row>
    <row r="31" spans="10:22" x14ac:dyDescent="0.25">
      <c r="L31" s="48" t="s">
        <v>1302</v>
      </c>
      <c r="M31" s="156"/>
      <c r="N31" s="157"/>
      <c r="O31" s="156"/>
      <c r="P31" s="157"/>
    </row>
    <row r="33" spans="12:13" x14ac:dyDescent="0.25">
      <c r="L33" s="48" t="s">
        <v>668</v>
      </c>
      <c r="M33" s="48"/>
    </row>
  </sheetData>
  <mergeCells count="20">
    <mergeCell ref="M16:P16"/>
    <mergeCell ref="U30:V30"/>
    <mergeCell ref="U16:V16"/>
    <mergeCell ref="U17:V17"/>
    <mergeCell ref="L16:L17"/>
    <mergeCell ref="Q16:T16"/>
    <mergeCell ref="L18:L19"/>
    <mergeCell ref="L20:L21"/>
    <mergeCell ref="L22:L23"/>
    <mergeCell ref="L24:L25"/>
    <mergeCell ref="L26:L27"/>
    <mergeCell ref="L28:L29"/>
    <mergeCell ref="F5:F6"/>
    <mergeCell ref="C5:E5"/>
    <mergeCell ref="K5:K7"/>
    <mergeCell ref="J5:J7"/>
    <mergeCell ref="B5:B7"/>
    <mergeCell ref="I5:I6"/>
    <mergeCell ref="H5:H6"/>
    <mergeCell ref="G5:G6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5"/>
  </sheetPr>
  <dimension ref="A1:O32"/>
  <sheetViews>
    <sheetView workbookViewId="0">
      <selection activeCell="L9" sqref="L9"/>
    </sheetView>
  </sheetViews>
  <sheetFormatPr defaultRowHeight="15" x14ac:dyDescent="0.25"/>
  <cols>
    <col min="2" max="2" width="20.7109375" customWidth="1"/>
    <col min="3" max="8" width="9.7109375" customWidth="1"/>
    <col min="9" max="9" width="10.7109375" customWidth="1"/>
    <col min="10" max="10" width="13.7109375" customWidth="1"/>
    <col min="11" max="12" width="9.7109375" customWidth="1"/>
  </cols>
  <sheetData>
    <row r="1" spans="1:15" x14ac:dyDescent="0.25">
      <c r="A1" t="s">
        <v>594</v>
      </c>
    </row>
    <row r="2" spans="1:15" x14ac:dyDescent="0.25">
      <c r="A2" s="36" t="s">
        <v>614</v>
      </c>
    </row>
    <row r="3" spans="1:15" x14ac:dyDescent="0.25">
      <c r="A3" s="37" t="s">
        <v>470</v>
      </c>
    </row>
    <row r="5" spans="1:15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315" t="s">
        <v>451</v>
      </c>
      <c r="J5" s="314" t="s">
        <v>8</v>
      </c>
      <c r="K5" s="326" t="s">
        <v>9</v>
      </c>
      <c r="L5" s="330" t="s">
        <v>15</v>
      </c>
    </row>
    <row r="6" spans="1:15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16"/>
      <c r="J6" s="314"/>
      <c r="K6" s="326"/>
      <c r="L6" s="330"/>
    </row>
    <row r="7" spans="1:15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04" t="s">
        <v>13</v>
      </c>
      <c r="I7" s="142" t="s">
        <v>455</v>
      </c>
      <c r="J7" s="305"/>
      <c r="K7" s="327"/>
      <c r="L7" s="304"/>
    </row>
    <row r="8" spans="1:15" ht="15" customHeight="1" x14ac:dyDescent="0.25">
      <c r="B8" s="347" t="s">
        <v>472</v>
      </c>
      <c r="C8" s="355">
        <v>2200</v>
      </c>
      <c r="D8" s="345">
        <v>140</v>
      </c>
      <c r="E8" s="345">
        <v>2520</v>
      </c>
      <c r="F8" s="345">
        <v>160</v>
      </c>
      <c r="G8" s="345" t="s">
        <v>10</v>
      </c>
      <c r="H8" s="354">
        <v>1850</v>
      </c>
      <c r="I8" s="345" t="s">
        <v>474</v>
      </c>
      <c r="J8" s="345">
        <v>4</v>
      </c>
      <c r="K8" s="349" t="s">
        <v>1293</v>
      </c>
      <c r="L8" s="236">
        <f>L9*1.21</f>
        <v>30564.6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73"/>
      <c r="I9" s="344"/>
      <c r="J9" s="344"/>
      <c r="K9" s="350"/>
      <c r="L9" s="237">
        <v>25260</v>
      </c>
    </row>
    <row r="10" spans="1:15" ht="15" customHeight="1" x14ac:dyDescent="0.25">
      <c r="B10" s="338" t="s">
        <v>471</v>
      </c>
      <c r="C10" s="411">
        <v>2200</v>
      </c>
      <c r="D10" s="385">
        <v>230</v>
      </c>
      <c r="E10" s="385">
        <v>2520</v>
      </c>
      <c r="F10" s="385">
        <v>160</v>
      </c>
      <c r="G10" s="385" t="s">
        <v>10</v>
      </c>
      <c r="H10" s="363">
        <v>2750</v>
      </c>
      <c r="I10" s="385" t="s">
        <v>35</v>
      </c>
      <c r="J10" s="385">
        <v>4</v>
      </c>
      <c r="K10" s="357" t="s">
        <v>1293</v>
      </c>
      <c r="L10" s="214">
        <f>L11*1.21</f>
        <v>34146.199999999997</v>
      </c>
      <c r="O10" s="218"/>
    </row>
    <row r="11" spans="1:15" ht="15" customHeight="1" x14ac:dyDescent="0.25">
      <c r="B11" s="348"/>
      <c r="C11" s="412"/>
      <c r="D11" s="400"/>
      <c r="E11" s="400"/>
      <c r="F11" s="400"/>
      <c r="G11" s="400"/>
      <c r="H11" s="364"/>
      <c r="I11" s="400"/>
      <c r="J11" s="400"/>
      <c r="K11" s="358"/>
      <c r="L11" s="238">
        <v>28220</v>
      </c>
      <c r="O11" s="231"/>
    </row>
    <row r="12" spans="1:15" ht="15" customHeight="1" x14ac:dyDescent="0.25">
      <c r="B12" s="334" t="s">
        <v>473</v>
      </c>
      <c r="C12" s="374">
        <v>2500</v>
      </c>
      <c r="D12" s="340">
        <v>140</v>
      </c>
      <c r="E12" s="340">
        <v>2820</v>
      </c>
      <c r="F12" s="340">
        <v>160</v>
      </c>
      <c r="G12" s="340" t="s">
        <v>10</v>
      </c>
      <c r="H12" s="372">
        <v>2400</v>
      </c>
      <c r="I12" s="340" t="s">
        <v>474</v>
      </c>
      <c r="J12" s="340">
        <v>4</v>
      </c>
      <c r="K12" s="367" t="s">
        <v>1293</v>
      </c>
      <c r="L12" s="239">
        <f>L13*1.21</f>
        <v>34255.1</v>
      </c>
      <c r="O12" s="218"/>
    </row>
    <row r="13" spans="1:15" ht="15" customHeight="1" x14ac:dyDescent="0.25">
      <c r="B13" s="336"/>
      <c r="C13" s="380"/>
      <c r="D13" s="341"/>
      <c r="E13" s="341"/>
      <c r="F13" s="341"/>
      <c r="G13" s="341"/>
      <c r="H13" s="379"/>
      <c r="I13" s="341"/>
      <c r="J13" s="341"/>
      <c r="K13" s="376"/>
      <c r="L13" s="240">
        <v>28310</v>
      </c>
      <c r="O13" s="231"/>
    </row>
    <row r="14" spans="1:15" ht="18" customHeight="1" x14ac:dyDescent="0.25">
      <c r="B14" s="43"/>
      <c r="C14" s="42"/>
      <c r="D14" s="42"/>
      <c r="E14" s="42"/>
      <c r="F14" s="42"/>
      <c r="G14" s="42"/>
      <c r="H14" s="42"/>
      <c r="I14" s="42"/>
      <c r="J14" s="42"/>
      <c r="K14" s="126"/>
      <c r="L14" s="126"/>
    </row>
    <row r="16" spans="1:15" ht="45" customHeight="1" thickBot="1" x14ac:dyDescent="0.3">
      <c r="B16" s="326" t="s">
        <v>1305</v>
      </c>
      <c r="C16" s="303" t="s">
        <v>1154</v>
      </c>
      <c r="D16" s="304"/>
      <c r="E16" s="304"/>
      <c r="F16" s="305"/>
      <c r="G16" s="472" t="s">
        <v>26</v>
      </c>
      <c r="H16" s="467" t="s">
        <v>16</v>
      </c>
      <c r="I16" s="315" t="s">
        <v>451</v>
      </c>
      <c r="J16" s="314" t="s">
        <v>8</v>
      </c>
      <c r="K16" s="326" t="s">
        <v>9</v>
      </c>
      <c r="L16" s="330" t="s">
        <v>15</v>
      </c>
    </row>
    <row r="17" spans="2:12" ht="15.75" thickBot="1" x14ac:dyDescent="0.3">
      <c r="B17" s="326"/>
      <c r="C17" s="105" t="s">
        <v>914</v>
      </c>
      <c r="D17" s="105" t="s">
        <v>1152</v>
      </c>
      <c r="E17" s="105" t="s">
        <v>1156</v>
      </c>
      <c r="F17" s="140" t="s">
        <v>1162</v>
      </c>
      <c r="G17" s="442"/>
      <c r="H17" s="307"/>
      <c r="I17" s="316"/>
      <c r="J17" s="314"/>
      <c r="K17" s="326"/>
      <c r="L17" s="330"/>
    </row>
    <row r="18" spans="2:12" ht="18" customHeight="1" thickBot="1" x14ac:dyDescent="0.3">
      <c r="B18" s="327"/>
      <c r="C18" s="106" t="s">
        <v>6</v>
      </c>
      <c r="D18" s="106" t="s">
        <v>6</v>
      </c>
      <c r="E18" s="106" t="s">
        <v>6</v>
      </c>
      <c r="F18" s="142" t="s">
        <v>6</v>
      </c>
      <c r="G18" s="104" t="s">
        <v>21</v>
      </c>
      <c r="H18" s="104" t="s">
        <v>13</v>
      </c>
      <c r="I18" s="142" t="s">
        <v>455</v>
      </c>
      <c r="J18" s="305"/>
      <c r="K18" s="327"/>
      <c r="L18" s="304"/>
    </row>
    <row r="19" spans="2:12" ht="15" customHeight="1" x14ac:dyDescent="0.25">
      <c r="B19" s="347" t="s">
        <v>475</v>
      </c>
      <c r="C19" s="355">
        <v>2500</v>
      </c>
      <c r="D19" s="345">
        <v>230</v>
      </c>
      <c r="E19" s="345">
        <v>2820</v>
      </c>
      <c r="F19" s="345">
        <v>160</v>
      </c>
      <c r="G19" s="345" t="s">
        <v>10</v>
      </c>
      <c r="H19" s="354">
        <v>3600</v>
      </c>
      <c r="I19" s="345" t="s">
        <v>35</v>
      </c>
      <c r="J19" s="345">
        <v>4</v>
      </c>
      <c r="K19" s="349" t="s">
        <v>1293</v>
      </c>
      <c r="L19" s="236">
        <f>L20*1.21</f>
        <v>39216.1</v>
      </c>
    </row>
    <row r="20" spans="2:12" ht="15" customHeight="1" x14ac:dyDescent="0.25">
      <c r="B20" s="335"/>
      <c r="C20" s="375"/>
      <c r="D20" s="344"/>
      <c r="E20" s="344"/>
      <c r="F20" s="344"/>
      <c r="G20" s="344"/>
      <c r="H20" s="373"/>
      <c r="I20" s="344"/>
      <c r="J20" s="344"/>
      <c r="K20" s="350"/>
      <c r="L20" s="237">
        <v>32410</v>
      </c>
    </row>
    <row r="21" spans="2:12" ht="15" customHeight="1" x14ac:dyDescent="0.25">
      <c r="B21" s="338" t="s">
        <v>476</v>
      </c>
      <c r="C21" s="411">
        <v>3000</v>
      </c>
      <c r="D21" s="385">
        <v>140</v>
      </c>
      <c r="E21" s="385">
        <v>3320</v>
      </c>
      <c r="F21" s="385">
        <v>160</v>
      </c>
      <c r="G21" s="385" t="s">
        <v>10</v>
      </c>
      <c r="H21" s="363">
        <v>3400</v>
      </c>
      <c r="I21" s="385" t="s">
        <v>474</v>
      </c>
      <c r="J21" s="385">
        <v>3</v>
      </c>
      <c r="K21" s="357" t="s">
        <v>1293</v>
      </c>
      <c r="L21" s="493" t="s">
        <v>883</v>
      </c>
    </row>
    <row r="22" spans="2:12" ht="15" customHeight="1" x14ac:dyDescent="0.25">
      <c r="B22" s="348"/>
      <c r="C22" s="412"/>
      <c r="D22" s="400"/>
      <c r="E22" s="400"/>
      <c r="F22" s="400"/>
      <c r="G22" s="400"/>
      <c r="H22" s="364"/>
      <c r="I22" s="400"/>
      <c r="J22" s="400"/>
      <c r="K22" s="358"/>
      <c r="L22" s="495"/>
    </row>
    <row r="23" spans="2:12" ht="15" customHeight="1" x14ac:dyDescent="0.25">
      <c r="B23" s="334" t="s">
        <v>477</v>
      </c>
      <c r="C23" s="374">
        <v>3000</v>
      </c>
      <c r="D23" s="340">
        <v>230</v>
      </c>
      <c r="E23" s="340">
        <v>3320</v>
      </c>
      <c r="F23" s="340">
        <v>160</v>
      </c>
      <c r="G23" s="340" t="s">
        <v>10</v>
      </c>
      <c r="H23" s="372">
        <v>5150</v>
      </c>
      <c r="I23" s="340" t="s">
        <v>35</v>
      </c>
      <c r="J23" s="340">
        <v>3</v>
      </c>
      <c r="K23" s="367" t="s">
        <v>1293</v>
      </c>
      <c r="L23" s="483" t="s">
        <v>883</v>
      </c>
    </row>
    <row r="24" spans="2:12" ht="15" customHeight="1" x14ac:dyDescent="0.25">
      <c r="B24" s="336"/>
      <c r="C24" s="380"/>
      <c r="D24" s="341"/>
      <c r="E24" s="341"/>
      <c r="F24" s="341"/>
      <c r="G24" s="341"/>
      <c r="H24" s="379"/>
      <c r="I24" s="341"/>
      <c r="J24" s="341"/>
      <c r="K24" s="376"/>
      <c r="L24" s="514"/>
    </row>
    <row r="25" spans="2:12" ht="18" customHeight="1" x14ac:dyDescent="0.25">
      <c r="B25" s="43"/>
      <c r="C25" s="42"/>
      <c r="D25" s="42"/>
      <c r="E25" s="42"/>
      <c r="F25" s="42"/>
      <c r="G25" s="42"/>
      <c r="H25" s="42"/>
      <c r="I25" s="42"/>
      <c r="J25" s="42"/>
      <c r="K25" s="126"/>
      <c r="L25" s="126"/>
    </row>
    <row r="26" spans="2:12" x14ac:dyDescent="0.25">
      <c r="B26" s="48" t="s">
        <v>1302</v>
      </c>
    </row>
    <row r="28" spans="2:12" x14ac:dyDescent="0.25">
      <c r="B28" s="48" t="s">
        <v>661</v>
      </c>
      <c r="C28" s="48" t="s">
        <v>863</v>
      </c>
      <c r="D28" s="48"/>
      <c r="E28" s="48"/>
      <c r="F28" s="48"/>
      <c r="G28" s="48"/>
    </row>
    <row r="29" spans="2:12" x14ac:dyDescent="0.25">
      <c r="B29" s="48"/>
      <c r="C29" s="49" t="s">
        <v>800</v>
      </c>
      <c r="D29" s="49"/>
      <c r="E29" s="49"/>
      <c r="F29" s="49" t="s">
        <v>670</v>
      </c>
    </row>
    <row r="30" spans="2:12" x14ac:dyDescent="0.25">
      <c r="B30" s="48"/>
      <c r="C30" s="50" t="s">
        <v>801</v>
      </c>
      <c r="D30" s="50"/>
      <c r="E30" s="50"/>
      <c r="F30" s="50" t="s">
        <v>864</v>
      </c>
    </row>
    <row r="32" spans="2:12" x14ac:dyDescent="0.25">
      <c r="B32" s="48" t="s">
        <v>799</v>
      </c>
    </row>
  </sheetData>
  <mergeCells count="78">
    <mergeCell ref="G21:G22"/>
    <mergeCell ref="F21:F22"/>
    <mergeCell ref="E21:E22"/>
    <mergeCell ref="D21:D22"/>
    <mergeCell ref="C21:C22"/>
    <mergeCell ref="F12:F13"/>
    <mergeCell ref="E12:E13"/>
    <mergeCell ref="D12:D13"/>
    <mergeCell ref="C12:C13"/>
    <mergeCell ref="K12:K13"/>
    <mergeCell ref="J12:J13"/>
    <mergeCell ref="I12:I13"/>
    <mergeCell ref="H12:H13"/>
    <mergeCell ref="G12:G13"/>
    <mergeCell ref="H10:H11"/>
    <mergeCell ref="I10:I11"/>
    <mergeCell ref="J10:J11"/>
    <mergeCell ref="K10:K11"/>
    <mergeCell ref="L23:L24"/>
    <mergeCell ref="L16:L18"/>
    <mergeCell ref="L21:L22"/>
    <mergeCell ref="B10:B11"/>
    <mergeCell ref="B12:B13"/>
    <mergeCell ref="K8:K9"/>
    <mergeCell ref="J8:J9"/>
    <mergeCell ref="I8:I9"/>
    <mergeCell ref="H8:H9"/>
    <mergeCell ref="G8:G9"/>
    <mergeCell ref="F8:F9"/>
    <mergeCell ref="E8:E9"/>
    <mergeCell ref="D8:D9"/>
    <mergeCell ref="C8:C9"/>
    <mergeCell ref="C10:C11"/>
    <mergeCell ref="D10:D11"/>
    <mergeCell ref="E10:E11"/>
    <mergeCell ref="F10:F11"/>
    <mergeCell ref="G10:G11"/>
    <mergeCell ref="K5:K7"/>
    <mergeCell ref="L5:L7"/>
    <mergeCell ref="J5:J7"/>
    <mergeCell ref="B5:B7"/>
    <mergeCell ref="B16:B18"/>
    <mergeCell ref="J16:J18"/>
    <mergeCell ref="K16:K18"/>
    <mergeCell ref="I16:I17"/>
    <mergeCell ref="H16:H17"/>
    <mergeCell ref="G16:G17"/>
    <mergeCell ref="C16:F16"/>
    <mergeCell ref="I5:I6"/>
    <mergeCell ref="H5:H6"/>
    <mergeCell ref="G5:G6"/>
    <mergeCell ref="C5:F5"/>
    <mergeCell ref="B8:B9"/>
    <mergeCell ref="B19:B20"/>
    <mergeCell ref="B21:B22"/>
    <mergeCell ref="B23:B24"/>
    <mergeCell ref="K19:K20"/>
    <mergeCell ref="J19:J20"/>
    <mergeCell ref="I19:I20"/>
    <mergeCell ref="H19:H20"/>
    <mergeCell ref="G19:G20"/>
    <mergeCell ref="F19:F20"/>
    <mergeCell ref="E19:E20"/>
    <mergeCell ref="D19:D20"/>
    <mergeCell ref="C19:C20"/>
    <mergeCell ref="K21:K22"/>
    <mergeCell ref="J21:J22"/>
    <mergeCell ref="I21:I22"/>
    <mergeCell ref="H21:H22"/>
    <mergeCell ref="F23:F24"/>
    <mergeCell ref="E23:E24"/>
    <mergeCell ref="D23:D24"/>
    <mergeCell ref="C23:C24"/>
    <mergeCell ref="K23:K24"/>
    <mergeCell ref="J23:J24"/>
    <mergeCell ref="I23:I24"/>
    <mergeCell ref="H23:H24"/>
    <mergeCell ref="G23:G24"/>
  </mergeCells>
  <pageMargins left="0.7" right="0.7" top="0.78740157499999996" bottom="0.78740157499999996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5"/>
  </sheetPr>
  <dimension ref="A1:W40"/>
  <sheetViews>
    <sheetView topLeftCell="A7" workbookViewId="0">
      <selection activeCell="L36" sqref="L36"/>
    </sheetView>
  </sheetViews>
  <sheetFormatPr defaultRowHeight="15" x14ac:dyDescent="0.25"/>
  <cols>
    <col min="2" max="2" width="15.7109375" customWidth="1"/>
    <col min="3" max="9" width="9.7109375" customWidth="1"/>
    <col min="10" max="10" width="13.7109375" customWidth="1"/>
    <col min="11" max="12" width="9.7109375" customWidth="1"/>
    <col min="13" max="13" width="15.7109375" customWidth="1"/>
    <col min="14" max="20" width="9.7109375" customWidth="1"/>
    <col min="21" max="21" width="13.7109375" customWidth="1"/>
    <col min="22" max="23" width="9.7109375" customWidth="1"/>
  </cols>
  <sheetData>
    <row r="1" spans="1:15" x14ac:dyDescent="0.25">
      <c r="A1" t="s">
        <v>594</v>
      </c>
    </row>
    <row r="2" spans="1:15" x14ac:dyDescent="0.25">
      <c r="A2" s="36" t="s">
        <v>617</v>
      </c>
    </row>
    <row r="3" spans="1:15" x14ac:dyDescent="0.25">
      <c r="A3" s="37" t="s">
        <v>1303</v>
      </c>
    </row>
    <row r="5" spans="1:15" ht="30" customHeight="1" thickBot="1" x14ac:dyDescent="0.3">
      <c r="B5" s="309" t="s">
        <v>1306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467" t="s">
        <v>16</v>
      </c>
      <c r="J5" s="314" t="s">
        <v>8</v>
      </c>
      <c r="K5" s="326" t="s">
        <v>9</v>
      </c>
      <c r="L5" s="330" t="s">
        <v>15</v>
      </c>
    </row>
    <row r="6" spans="1:15" ht="18" customHeight="1" thickBot="1" x14ac:dyDescent="0.3">
      <c r="B6" s="309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07"/>
      <c r="J6" s="314"/>
      <c r="K6" s="326"/>
      <c r="L6" s="330"/>
    </row>
    <row r="7" spans="1:15" ht="18" customHeight="1" thickBot="1" x14ac:dyDescent="0.3">
      <c r="B7" s="310"/>
      <c r="C7" s="106" t="s">
        <v>6</v>
      </c>
      <c r="D7" s="106" t="s">
        <v>6</v>
      </c>
      <c r="E7" s="106" t="s">
        <v>6</v>
      </c>
      <c r="F7" s="142" t="s">
        <v>6</v>
      </c>
      <c r="G7" s="102" t="s">
        <v>21</v>
      </c>
      <c r="H7" s="175" t="s">
        <v>23</v>
      </c>
      <c r="I7" s="142" t="s">
        <v>13</v>
      </c>
      <c r="J7" s="305"/>
      <c r="K7" s="327"/>
      <c r="L7" s="304"/>
    </row>
    <row r="8" spans="1:15" ht="15" customHeight="1" x14ac:dyDescent="0.25">
      <c r="B8" s="347" t="s">
        <v>478</v>
      </c>
      <c r="C8" s="355">
        <v>625</v>
      </c>
      <c r="D8" s="345">
        <v>60</v>
      </c>
      <c r="E8" s="345">
        <v>825</v>
      </c>
      <c r="F8" s="345">
        <v>100</v>
      </c>
      <c r="G8" s="345">
        <v>18</v>
      </c>
      <c r="H8" s="345">
        <v>486</v>
      </c>
      <c r="I8" s="345">
        <v>33</v>
      </c>
      <c r="J8" s="345">
        <v>468</v>
      </c>
      <c r="K8" s="349" t="s">
        <v>1293</v>
      </c>
      <c r="L8" s="236">
        <f>L9*1.21</f>
        <v>325.49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44"/>
      <c r="I9" s="344"/>
      <c r="J9" s="344"/>
      <c r="K9" s="350"/>
      <c r="L9" s="237">
        <v>269</v>
      </c>
    </row>
    <row r="10" spans="1:15" ht="15" customHeight="1" x14ac:dyDescent="0.25">
      <c r="B10" s="338" t="s">
        <v>479</v>
      </c>
      <c r="C10" s="411">
        <v>625</v>
      </c>
      <c r="D10" s="385">
        <v>80</v>
      </c>
      <c r="E10" s="385">
        <v>825</v>
      </c>
      <c r="F10" s="385">
        <v>100</v>
      </c>
      <c r="G10" s="385">
        <v>14</v>
      </c>
      <c r="H10" s="385">
        <v>504</v>
      </c>
      <c r="I10" s="385">
        <v>44</v>
      </c>
      <c r="J10" s="385">
        <v>392</v>
      </c>
      <c r="K10" s="357" t="s">
        <v>1293</v>
      </c>
      <c r="L10" s="214">
        <f>L11*1.21</f>
        <v>366.63</v>
      </c>
      <c r="O10" s="218"/>
    </row>
    <row r="11" spans="1:15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00"/>
      <c r="K11" s="358"/>
      <c r="L11" s="238">
        <v>303</v>
      </c>
      <c r="O11" s="231"/>
    </row>
    <row r="12" spans="1:15" ht="15" customHeight="1" x14ac:dyDescent="0.25">
      <c r="B12" s="334" t="s">
        <v>480</v>
      </c>
      <c r="C12" s="374">
        <v>625</v>
      </c>
      <c r="D12" s="340">
        <v>100</v>
      </c>
      <c r="E12" s="340">
        <v>825</v>
      </c>
      <c r="F12" s="340">
        <v>100</v>
      </c>
      <c r="G12" s="340">
        <v>11</v>
      </c>
      <c r="H12" s="340">
        <v>495</v>
      </c>
      <c r="I12" s="340">
        <v>55</v>
      </c>
      <c r="J12" s="340">
        <v>308</v>
      </c>
      <c r="K12" s="367" t="s">
        <v>1293</v>
      </c>
      <c r="L12" s="239">
        <f>L13*1.21</f>
        <v>417.45</v>
      </c>
      <c r="O12" s="218"/>
    </row>
    <row r="13" spans="1:15" ht="15" customHeight="1" x14ac:dyDescent="0.25">
      <c r="B13" s="335"/>
      <c r="C13" s="375"/>
      <c r="D13" s="344"/>
      <c r="E13" s="344"/>
      <c r="F13" s="344"/>
      <c r="G13" s="344"/>
      <c r="H13" s="344"/>
      <c r="I13" s="344"/>
      <c r="J13" s="344"/>
      <c r="K13" s="350"/>
      <c r="L13" s="237">
        <v>345</v>
      </c>
      <c r="O13" s="231"/>
    </row>
    <row r="14" spans="1:15" ht="15" customHeight="1" x14ac:dyDescent="0.25">
      <c r="B14" s="338" t="s">
        <v>481</v>
      </c>
      <c r="C14" s="411">
        <v>625</v>
      </c>
      <c r="D14" s="385">
        <v>120</v>
      </c>
      <c r="E14" s="385">
        <v>825</v>
      </c>
      <c r="F14" s="385">
        <v>100</v>
      </c>
      <c r="G14" s="385">
        <v>9</v>
      </c>
      <c r="H14" s="385">
        <v>540</v>
      </c>
      <c r="I14" s="385">
        <v>66</v>
      </c>
      <c r="J14" s="385">
        <v>252</v>
      </c>
      <c r="K14" s="357" t="s">
        <v>1293</v>
      </c>
      <c r="L14" s="214">
        <f>L15*1.21</f>
        <v>465.84999999999997</v>
      </c>
    </row>
    <row r="15" spans="1:15" ht="15" customHeight="1" x14ac:dyDescent="0.25">
      <c r="B15" s="348"/>
      <c r="C15" s="412"/>
      <c r="D15" s="400"/>
      <c r="E15" s="400"/>
      <c r="F15" s="400"/>
      <c r="G15" s="400"/>
      <c r="H15" s="400"/>
      <c r="I15" s="400"/>
      <c r="J15" s="400"/>
      <c r="K15" s="358"/>
      <c r="L15" s="238">
        <v>385</v>
      </c>
    </row>
    <row r="16" spans="1:15" ht="15" customHeight="1" x14ac:dyDescent="0.25">
      <c r="B16" s="334" t="s">
        <v>488</v>
      </c>
      <c r="C16" s="374">
        <v>625</v>
      </c>
      <c r="D16" s="340" t="s">
        <v>1212</v>
      </c>
      <c r="E16" s="340">
        <v>825</v>
      </c>
      <c r="F16" s="340">
        <v>100</v>
      </c>
      <c r="G16" s="340">
        <v>10</v>
      </c>
      <c r="H16" s="340">
        <v>360</v>
      </c>
      <c r="I16" s="340">
        <v>44</v>
      </c>
      <c r="J16" s="340">
        <v>280</v>
      </c>
      <c r="K16" s="367" t="s">
        <v>1293</v>
      </c>
      <c r="L16" s="239">
        <f>L17*1.21</f>
        <v>404.14</v>
      </c>
    </row>
    <row r="17" spans="1:23" ht="15" customHeight="1" x14ac:dyDescent="0.25">
      <c r="B17" s="335"/>
      <c r="C17" s="375"/>
      <c r="D17" s="344"/>
      <c r="E17" s="344"/>
      <c r="F17" s="344"/>
      <c r="G17" s="344"/>
      <c r="H17" s="344"/>
      <c r="I17" s="344"/>
      <c r="J17" s="344"/>
      <c r="K17" s="350"/>
      <c r="L17" s="237">
        <v>334</v>
      </c>
    </row>
    <row r="18" spans="1:23" ht="15" customHeight="1" x14ac:dyDescent="0.25"/>
    <row r="19" spans="1:23" ht="15" customHeight="1" x14ac:dyDescent="0.25">
      <c r="B19" s="48" t="s">
        <v>1302</v>
      </c>
      <c r="M19" s="384"/>
      <c r="N19" s="384"/>
      <c r="O19" s="384"/>
      <c r="P19" s="384"/>
      <c r="Q19" s="384"/>
      <c r="R19" s="317"/>
      <c r="S19" s="317"/>
      <c r="T19" s="317"/>
      <c r="U19" s="384"/>
      <c r="V19" s="317"/>
      <c r="W19" s="384"/>
    </row>
    <row r="20" spans="1:23" ht="15" customHeight="1" x14ac:dyDescent="0.25">
      <c r="M20" s="384"/>
      <c r="N20" s="156"/>
      <c r="O20" s="156"/>
      <c r="P20" s="156"/>
      <c r="Q20" s="156"/>
      <c r="R20" s="317"/>
      <c r="S20" s="317"/>
      <c r="T20" s="317"/>
      <c r="U20" s="384"/>
      <c r="V20" s="317"/>
      <c r="W20" s="384"/>
    </row>
    <row r="21" spans="1:23" ht="15" customHeight="1" x14ac:dyDescent="0.25">
      <c r="M21" s="384"/>
      <c r="N21" s="42"/>
      <c r="O21" s="42"/>
      <c r="P21" s="42"/>
      <c r="Q21" s="42"/>
      <c r="R21" s="42"/>
      <c r="S21" s="42"/>
      <c r="T21" s="42"/>
      <c r="U21" s="384"/>
      <c r="V21" s="317"/>
      <c r="W21" s="384"/>
    </row>
    <row r="22" spans="1:23" ht="15" customHeight="1" x14ac:dyDescent="0.25">
      <c r="A22" s="37" t="s">
        <v>1304</v>
      </c>
    </row>
    <row r="23" spans="1:23" ht="15" customHeight="1" x14ac:dyDescent="0.25"/>
    <row r="24" spans="1:23" ht="15" customHeight="1" thickBot="1" x14ac:dyDescent="0.3">
      <c r="B24" s="309" t="s">
        <v>1306</v>
      </c>
      <c r="C24" s="303" t="s">
        <v>1154</v>
      </c>
      <c r="D24" s="304"/>
      <c r="E24" s="304"/>
      <c r="F24" s="305"/>
      <c r="G24" s="472" t="s">
        <v>26</v>
      </c>
      <c r="H24" s="467" t="s">
        <v>16</v>
      </c>
      <c r="I24" s="467" t="s">
        <v>16</v>
      </c>
      <c r="J24" s="314" t="s">
        <v>8</v>
      </c>
      <c r="K24" s="326" t="s">
        <v>9</v>
      </c>
      <c r="L24" s="330" t="s">
        <v>15</v>
      </c>
    </row>
    <row r="25" spans="1:23" ht="15" customHeight="1" thickBot="1" x14ac:dyDescent="0.3">
      <c r="B25" s="309"/>
      <c r="C25" s="105" t="s">
        <v>914</v>
      </c>
      <c r="D25" s="105" t="s">
        <v>1152</v>
      </c>
      <c r="E25" s="105" t="s">
        <v>1156</v>
      </c>
      <c r="F25" s="140" t="s">
        <v>1162</v>
      </c>
      <c r="G25" s="442"/>
      <c r="H25" s="307"/>
      <c r="I25" s="307"/>
      <c r="J25" s="314"/>
      <c r="K25" s="326"/>
      <c r="L25" s="330"/>
    </row>
    <row r="26" spans="1:23" ht="15" customHeight="1" thickBot="1" x14ac:dyDescent="0.3">
      <c r="B26" s="310"/>
      <c r="C26" s="106" t="s">
        <v>6</v>
      </c>
      <c r="D26" s="106" t="s">
        <v>6</v>
      </c>
      <c r="E26" s="106" t="s">
        <v>6</v>
      </c>
      <c r="F26" s="142" t="s">
        <v>6</v>
      </c>
      <c r="G26" s="102" t="s">
        <v>21</v>
      </c>
      <c r="H26" s="175" t="s">
        <v>23</v>
      </c>
      <c r="I26" s="142" t="s">
        <v>13</v>
      </c>
      <c r="J26" s="305"/>
      <c r="K26" s="327"/>
      <c r="L26" s="304"/>
    </row>
    <row r="27" spans="1:23" ht="15" customHeight="1" x14ac:dyDescent="0.25">
      <c r="B27" s="347" t="s">
        <v>483</v>
      </c>
      <c r="C27" s="355">
        <v>625</v>
      </c>
      <c r="D27" s="345">
        <v>40</v>
      </c>
      <c r="E27" s="345">
        <v>865</v>
      </c>
      <c r="F27" s="345">
        <v>120</v>
      </c>
      <c r="G27" s="345">
        <v>17</v>
      </c>
      <c r="H27" s="345">
        <v>486</v>
      </c>
      <c r="I27" s="345">
        <v>28</v>
      </c>
      <c r="J27" s="345">
        <v>476</v>
      </c>
      <c r="K27" s="349" t="s">
        <v>1293</v>
      </c>
      <c r="L27" s="281">
        <f>L28*1.21</f>
        <v>312.18</v>
      </c>
    </row>
    <row r="28" spans="1:23" ht="15" customHeight="1" x14ac:dyDescent="0.25">
      <c r="B28" s="335"/>
      <c r="C28" s="375"/>
      <c r="D28" s="344"/>
      <c r="E28" s="344"/>
      <c r="F28" s="344"/>
      <c r="G28" s="344"/>
      <c r="H28" s="344"/>
      <c r="I28" s="344"/>
      <c r="J28" s="344"/>
      <c r="K28" s="350"/>
      <c r="L28" s="237">
        <v>258</v>
      </c>
    </row>
    <row r="29" spans="1:23" ht="15" customHeight="1" x14ac:dyDescent="0.25">
      <c r="B29" s="338" t="s">
        <v>484</v>
      </c>
      <c r="C29" s="411">
        <v>625</v>
      </c>
      <c r="D29" s="385">
        <v>60</v>
      </c>
      <c r="E29" s="385">
        <v>865</v>
      </c>
      <c r="F29" s="385">
        <v>120</v>
      </c>
      <c r="G29" s="385">
        <v>18</v>
      </c>
      <c r="H29" s="385">
        <v>720</v>
      </c>
      <c r="I29" s="385">
        <v>40</v>
      </c>
      <c r="J29" s="385">
        <v>504</v>
      </c>
      <c r="K29" s="357" t="s">
        <v>1293</v>
      </c>
      <c r="L29" s="214">
        <f>L30*1.21</f>
        <v>341.21999999999997</v>
      </c>
    </row>
    <row r="30" spans="1:23" ht="15" customHeight="1" x14ac:dyDescent="0.25">
      <c r="B30" s="348"/>
      <c r="C30" s="412"/>
      <c r="D30" s="400"/>
      <c r="E30" s="400"/>
      <c r="F30" s="400"/>
      <c r="G30" s="400"/>
      <c r="H30" s="400"/>
      <c r="I30" s="400"/>
      <c r="J30" s="400"/>
      <c r="K30" s="358"/>
      <c r="L30" s="238">
        <v>282</v>
      </c>
    </row>
    <row r="31" spans="1:23" ht="15" customHeight="1" x14ac:dyDescent="0.25">
      <c r="B31" s="334" t="s">
        <v>485</v>
      </c>
      <c r="C31" s="374">
        <v>625</v>
      </c>
      <c r="D31" s="340">
        <v>80</v>
      </c>
      <c r="E31" s="340">
        <v>865</v>
      </c>
      <c r="F31" s="340">
        <v>120</v>
      </c>
      <c r="G31" s="340">
        <v>14</v>
      </c>
      <c r="H31" s="340">
        <v>742</v>
      </c>
      <c r="I31" s="340">
        <v>53</v>
      </c>
      <c r="J31" s="340">
        <v>392</v>
      </c>
      <c r="K31" s="367" t="s">
        <v>1293</v>
      </c>
      <c r="L31" s="239">
        <f>L32*1.21</f>
        <v>392.03999999999996</v>
      </c>
    </row>
    <row r="32" spans="1:23" ht="15" customHeight="1" x14ac:dyDescent="0.25">
      <c r="B32" s="335"/>
      <c r="C32" s="375"/>
      <c r="D32" s="344"/>
      <c r="E32" s="344"/>
      <c r="F32" s="344"/>
      <c r="G32" s="344"/>
      <c r="H32" s="344"/>
      <c r="I32" s="344"/>
      <c r="J32" s="344"/>
      <c r="K32" s="350"/>
      <c r="L32" s="237">
        <v>324</v>
      </c>
    </row>
    <row r="33" spans="2:23" ht="15" customHeight="1" x14ac:dyDescent="0.25">
      <c r="B33" s="338" t="s">
        <v>486</v>
      </c>
      <c r="C33" s="411">
        <v>625</v>
      </c>
      <c r="D33" s="385">
        <v>100</v>
      </c>
      <c r="E33" s="385">
        <v>865</v>
      </c>
      <c r="F33" s="385">
        <v>120</v>
      </c>
      <c r="G33" s="385">
        <v>11</v>
      </c>
      <c r="H33" s="385">
        <v>748</v>
      </c>
      <c r="I33" s="385">
        <v>68</v>
      </c>
      <c r="J33" s="385">
        <v>308</v>
      </c>
      <c r="K33" s="357" t="s">
        <v>1293</v>
      </c>
      <c r="L33" s="214">
        <f>L34*1.21</f>
        <v>450.12</v>
      </c>
    </row>
    <row r="34" spans="2:23" ht="15" customHeight="1" x14ac:dyDescent="0.25">
      <c r="B34" s="348"/>
      <c r="C34" s="412"/>
      <c r="D34" s="400"/>
      <c r="E34" s="400"/>
      <c r="F34" s="400"/>
      <c r="G34" s="400"/>
      <c r="H34" s="400"/>
      <c r="I34" s="400"/>
      <c r="J34" s="400"/>
      <c r="K34" s="358"/>
      <c r="L34" s="238">
        <v>372</v>
      </c>
      <c r="M34" s="43"/>
      <c r="N34" s="42"/>
      <c r="O34" s="42"/>
      <c r="P34" s="42"/>
      <c r="Q34" s="42"/>
      <c r="R34" s="42"/>
      <c r="S34" s="42"/>
      <c r="T34" s="42"/>
      <c r="U34" s="42"/>
      <c r="V34" s="126"/>
      <c r="W34" s="126"/>
    </row>
    <row r="35" spans="2:23" ht="15" customHeight="1" x14ac:dyDescent="0.25">
      <c r="B35" s="334" t="s">
        <v>487</v>
      </c>
      <c r="C35" s="374">
        <v>625</v>
      </c>
      <c r="D35" s="340">
        <v>120</v>
      </c>
      <c r="E35" s="340">
        <v>865</v>
      </c>
      <c r="F35" s="340">
        <v>120</v>
      </c>
      <c r="G35" s="340">
        <v>9</v>
      </c>
      <c r="H35" s="340">
        <v>729</v>
      </c>
      <c r="I35" s="340">
        <v>81</v>
      </c>
      <c r="J35" s="340">
        <v>252</v>
      </c>
      <c r="K35" s="367" t="s">
        <v>1293</v>
      </c>
      <c r="L35" s="239">
        <f>L36*1.21</f>
        <v>508.2</v>
      </c>
    </row>
    <row r="36" spans="2:23" ht="15" customHeight="1" x14ac:dyDescent="0.25">
      <c r="B36" s="335"/>
      <c r="C36" s="375"/>
      <c r="D36" s="344"/>
      <c r="E36" s="344"/>
      <c r="F36" s="344"/>
      <c r="G36" s="344"/>
      <c r="H36" s="344"/>
      <c r="I36" s="344"/>
      <c r="J36" s="344"/>
      <c r="K36" s="350"/>
      <c r="L36" s="237">
        <v>420</v>
      </c>
    </row>
    <row r="37" spans="2:23" ht="15" customHeight="1" x14ac:dyDescent="0.25">
      <c r="B37" s="338" t="s">
        <v>488</v>
      </c>
      <c r="C37" s="411">
        <v>625</v>
      </c>
      <c r="D37" s="385" t="s">
        <v>1212</v>
      </c>
      <c r="E37" s="385">
        <v>865</v>
      </c>
      <c r="F37" s="385">
        <v>120</v>
      </c>
      <c r="G37" s="385">
        <v>10</v>
      </c>
      <c r="H37" s="385">
        <v>530</v>
      </c>
      <c r="I37" s="385">
        <v>53</v>
      </c>
      <c r="J37" s="385">
        <v>280</v>
      </c>
      <c r="K37" s="357" t="s">
        <v>1293</v>
      </c>
      <c r="L37" s="214">
        <f>L38*1.21</f>
        <v>434.39</v>
      </c>
    </row>
    <row r="38" spans="2:23" ht="15" customHeight="1" x14ac:dyDescent="0.25">
      <c r="B38" s="383"/>
      <c r="C38" s="395"/>
      <c r="D38" s="386"/>
      <c r="E38" s="386"/>
      <c r="F38" s="386"/>
      <c r="G38" s="386"/>
      <c r="H38" s="386"/>
      <c r="I38" s="386"/>
      <c r="J38" s="386"/>
      <c r="K38" s="391"/>
      <c r="L38" s="241">
        <v>359</v>
      </c>
    </row>
    <row r="40" spans="2:23" x14ac:dyDescent="0.25">
      <c r="B40" s="48" t="s">
        <v>1302</v>
      </c>
    </row>
  </sheetData>
  <mergeCells count="134">
    <mergeCell ref="K37:K38"/>
    <mergeCell ref="J37:J38"/>
    <mergeCell ref="I37:I38"/>
    <mergeCell ref="H37:H38"/>
    <mergeCell ref="G37:G38"/>
    <mergeCell ref="F37:F38"/>
    <mergeCell ref="E37:E38"/>
    <mergeCell ref="D37:D38"/>
    <mergeCell ref="C37:C38"/>
    <mergeCell ref="B37:B38"/>
    <mergeCell ref="B35:B36"/>
    <mergeCell ref="B33:B34"/>
    <mergeCell ref="B31:B32"/>
    <mergeCell ref="B29:B30"/>
    <mergeCell ref="B27:B28"/>
    <mergeCell ref="K33:K34"/>
    <mergeCell ref="J33:J34"/>
    <mergeCell ref="I33:I34"/>
    <mergeCell ref="H33:H34"/>
    <mergeCell ref="G33:G34"/>
    <mergeCell ref="F33:F34"/>
    <mergeCell ref="E33:E34"/>
    <mergeCell ref="D33:D34"/>
    <mergeCell ref="C33:C34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B5:B7"/>
    <mergeCell ref="J5:J7"/>
    <mergeCell ref="V19:V21"/>
    <mergeCell ref="W19:W21"/>
    <mergeCell ref="M19:M21"/>
    <mergeCell ref="U19:U21"/>
    <mergeCell ref="K5:K7"/>
    <mergeCell ref="L5:L7"/>
    <mergeCell ref="I5:I6"/>
    <mergeCell ref="H5:H6"/>
    <mergeCell ref="G5:G6"/>
    <mergeCell ref="C5:F5"/>
    <mergeCell ref="B8:B9"/>
    <mergeCell ref="B10:B11"/>
    <mergeCell ref="B12:B13"/>
    <mergeCell ref="B14:B15"/>
    <mergeCell ref="B16:B17"/>
    <mergeCell ref="K8:K9"/>
    <mergeCell ref="J8:J9"/>
    <mergeCell ref="I8:I9"/>
    <mergeCell ref="H8:H9"/>
    <mergeCell ref="G8:G9"/>
    <mergeCell ref="F8:F9"/>
    <mergeCell ref="E8:E9"/>
    <mergeCell ref="D8:D9"/>
    <mergeCell ref="C8:C9"/>
    <mergeCell ref="K10:K11"/>
    <mergeCell ref="J10:J11"/>
    <mergeCell ref="I10:I11"/>
    <mergeCell ref="H10:H11"/>
    <mergeCell ref="G10:G11"/>
    <mergeCell ref="F10:F11"/>
    <mergeCell ref="E10:E11"/>
    <mergeCell ref="D10:D11"/>
    <mergeCell ref="C10:C11"/>
    <mergeCell ref="K12:K13"/>
    <mergeCell ref="J12:J13"/>
    <mergeCell ref="I12:I13"/>
    <mergeCell ref="H12:H13"/>
    <mergeCell ref="G12:G13"/>
    <mergeCell ref="F12:F13"/>
    <mergeCell ref="E12:E13"/>
    <mergeCell ref="D12:D13"/>
    <mergeCell ref="C12:C13"/>
    <mergeCell ref="F14:F15"/>
    <mergeCell ref="E14:E15"/>
    <mergeCell ref="D14:D15"/>
    <mergeCell ref="C14:C15"/>
    <mergeCell ref="K16:K17"/>
    <mergeCell ref="J16:J17"/>
    <mergeCell ref="I16:I17"/>
    <mergeCell ref="H16:H17"/>
    <mergeCell ref="G16:G17"/>
    <mergeCell ref="F16:F17"/>
    <mergeCell ref="E16:E17"/>
    <mergeCell ref="D16:D17"/>
    <mergeCell ref="C16:C17"/>
    <mergeCell ref="K14:K15"/>
    <mergeCell ref="J14:J15"/>
    <mergeCell ref="I14:I15"/>
    <mergeCell ref="H14:H15"/>
    <mergeCell ref="G14:G15"/>
    <mergeCell ref="T19:T20"/>
    <mergeCell ref="S19:S20"/>
    <mergeCell ref="R19:R20"/>
    <mergeCell ref="N19:Q19"/>
    <mergeCell ref="I24:I25"/>
    <mergeCell ref="J24:J26"/>
    <mergeCell ref="K24:K26"/>
    <mergeCell ref="L24:L26"/>
    <mergeCell ref="K27:K28"/>
    <mergeCell ref="J27:J28"/>
    <mergeCell ref="I27:I28"/>
    <mergeCell ref="I29:I30"/>
    <mergeCell ref="H27:H28"/>
    <mergeCell ref="G27:G28"/>
    <mergeCell ref="F27:F28"/>
    <mergeCell ref="E27:E28"/>
    <mergeCell ref="K31:K32"/>
    <mergeCell ref="J31:J32"/>
    <mergeCell ref="I31:I32"/>
    <mergeCell ref="H31:H32"/>
    <mergeCell ref="G31:G32"/>
    <mergeCell ref="F31:F32"/>
    <mergeCell ref="E31:E32"/>
    <mergeCell ref="J29:J30"/>
    <mergeCell ref="K29:K30"/>
    <mergeCell ref="B24:B26"/>
    <mergeCell ref="C24:F24"/>
    <mergeCell ref="G24:G25"/>
    <mergeCell ref="H24:H25"/>
    <mergeCell ref="D27:D28"/>
    <mergeCell ref="C27:C28"/>
    <mergeCell ref="D31:D32"/>
    <mergeCell ref="C31:C32"/>
    <mergeCell ref="C29:C30"/>
    <mergeCell ref="D29:D30"/>
    <mergeCell ref="E29:E30"/>
    <mergeCell ref="F29:F30"/>
    <mergeCell ref="G29:G30"/>
    <mergeCell ref="H29:H30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5"/>
  </sheetPr>
  <dimension ref="A1:N21"/>
  <sheetViews>
    <sheetView workbookViewId="0"/>
  </sheetViews>
  <sheetFormatPr defaultRowHeight="15" x14ac:dyDescent="0.25"/>
  <cols>
    <col min="2" max="2" width="18.7109375" customWidth="1"/>
    <col min="3" max="9" width="9.7109375" customWidth="1"/>
    <col min="10" max="10" width="13.7109375" customWidth="1"/>
    <col min="11" max="12" width="9.7109375" customWidth="1"/>
  </cols>
  <sheetData>
    <row r="1" spans="1:14" x14ac:dyDescent="0.25">
      <c r="A1" t="s">
        <v>594</v>
      </c>
    </row>
    <row r="2" spans="1:14" x14ac:dyDescent="0.25">
      <c r="A2" s="36" t="s">
        <v>617</v>
      </c>
    </row>
    <row r="3" spans="1:14" x14ac:dyDescent="0.25">
      <c r="A3" s="37" t="s">
        <v>618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72" t="s">
        <v>26</v>
      </c>
      <c r="H5" s="467" t="s">
        <v>16</v>
      </c>
      <c r="I5" s="467" t="s">
        <v>16</v>
      </c>
      <c r="J5" s="314" t="s">
        <v>8</v>
      </c>
      <c r="K5" s="326" t="s">
        <v>9</v>
      </c>
      <c r="L5" s="330" t="s">
        <v>15</v>
      </c>
    </row>
    <row r="6" spans="1:14" ht="18" customHeight="1" thickBot="1" x14ac:dyDescent="0.3">
      <c r="B6" s="326"/>
      <c r="C6" s="105" t="s">
        <v>914</v>
      </c>
      <c r="D6" s="105" t="s">
        <v>1152</v>
      </c>
      <c r="E6" s="105" t="s">
        <v>1156</v>
      </c>
      <c r="F6" s="140" t="s">
        <v>1162</v>
      </c>
      <c r="G6" s="442"/>
      <c r="H6" s="307"/>
      <c r="I6" s="307"/>
      <c r="J6" s="314"/>
      <c r="K6" s="326"/>
      <c r="L6" s="330"/>
    </row>
    <row r="7" spans="1:14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4" t="s">
        <v>21</v>
      </c>
      <c r="H7" s="138" t="s">
        <v>23</v>
      </c>
      <c r="I7" s="142" t="s">
        <v>13</v>
      </c>
      <c r="J7" s="305"/>
      <c r="K7" s="327"/>
      <c r="L7" s="304"/>
      <c r="N7" s="218"/>
    </row>
    <row r="8" spans="1:14" ht="15" customHeight="1" x14ac:dyDescent="0.25">
      <c r="B8" s="347" t="s">
        <v>1077</v>
      </c>
      <c r="C8" s="355">
        <v>800</v>
      </c>
      <c r="D8" s="345">
        <v>60</v>
      </c>
      <c r="E8" s="345">
        <v>1100</v>
      </c>
      <c r="F8" s="345">
        <v>150</v>
      </c>
      <c r="G8" s="345">
        <v>5</v>
      </c>
      <c r="H8" s="345">
        <v>310</v>
      </c>
      <c r="I8" s="345">
        <v>62</v>
      </c>
      <c r="J8" s="345">
        <v>80</v>
      </c>
      <c r="K8" s="349" t="s">
        <v>1293</v>
      </c>
      <c r="L8" s="236">
        <f>L9*1.21</f>
        <v>1114.4099999999999</v>
      </c>
      <c r="N8" s="231"/>
    </row>
    <row r="9" spans="1:14" ht="15" customHeight="1" x14ac:dyDescent="0.25">
      <c r="B9" s="335"/>
      <c r="C9" s="375"/>
      <c r="D9" s="344"/>
      <c r="E9" s="344"/>
      <c r="F9" s="344"/>
      <c r="G9" s="344"/>
      <c r="H9" s="344"/>
      <c r="I9" s="344"/>
      <c r="J9" s="344"/>
      <c r="K9" s="350"/>
      <c r="L9" s="237">
        <v>921</v>
      </c>
      <c r="N9" s="218"/>
    </row>
    <row r="10" spans="1:14" ht="15" customHeight="1" x14ac:dyDescent="0.25">
      <c r="B10" s="338" t="s">
        <v>1078</v>
      </c>
      <c r="C10" s="411">
        <v>800</v>
      </c>
      <c r="D10" s="385">
        <v>80</v>
      </c>
      <c r="E10" s="385">
        <v>1100</v>
      </c>
      <c r="F10" s="385">
        <v>150</v>
      </c>
      <c r="G10" s="385">
        <v>5</v>
      </c>
      <c r="H10" s="385">
        <v>415</v>
      </c>
      <c r="I10" s="385">
        <v>83</v>
      </c>
      <c r="J10" s="385">
        <v>80</v>
      </c>
      <c r="K10" s="357" t="s">
        <v>1293</v>
      </c>
      <c r="L10" s="214">
        <f>L11*1.21</f>
        <v>1153.1299999999999</v>
      </c>
      <c r="N10" s="231"/>
    </row>
    <row r="11" spans="1:14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00"/>
      <c r="K11" s="358"/>
      <c r="L11" s="238">
        <v>953</v>
      </c>
    </row>
    <row r="12" spans="1:14" ht="15" customHeight="1" x14ac:dyDescent="0.25">
      <c r="B12" s="334" t="s">
        <v>1079</v>
      </c>
      <c r="C12" s="374">
        <v>800</v>
      </c>
      <c r="D12" s="340">
        <v>100</v>
      </c>
      <c r="E12" s="340">
        <v>1100</v>
      </c>
      <c r="F12" s="340">
        <v>150</v>
      </c>
      <c r="G12" s="340">
        <v>5</v>
      </c>
      <c r="H12" s="340">
        <v>520</v>
      </c>
      <c r="I12" s="340">
        <v>104</v>
      </c>
      <c r="J12" s="340">
        <v>80</v>
      </c>
      <c r="K12" s="367" t="s">
        <v>1293</v>
      </c>
      <c r="L12" s="239">
        <f>L13*1.21</f>
        <v>1193.06</v>
      </c>
    </row>
    <row r="13" spans="1:14" ht="15" customHeight="1" x14ac:dyDescent="0.25">
      <c r="B13" s="336"/>
      <c r="C13" s="380"/>
      <c r="D13" s="341"/>
      <c r="E13" s="341"/>
      <c r="F13" s="341"/>
      <c r="G13" s="341"/>
      <c r="H13" s="341"/>
      <c r="I13" s="341"/>
      <c r="J13" s="341"/>
      <c r="K13" s="376"/>
      <c r="L13" s="240">
        <v>986</v>
      </c>
    </row>
    <row r="14" spans="1:14" ht="18" customHeight="1" x14ac:dyDescent="0.25">
      <c r="B14" s="43"/>
      <c r="C14" s="42"/>
      <c r="D14" s="42"/>
      <c r="E14" s="42"/>
      <c r="F14" s="42"/>
      <c r="G14" s="42"/>
      <c r="H14" s="42"/>
      <c r="I14" s="42"/>
      <c r="J14" s="42"/>
      <c r="K14" s="126"/>
      <c r="L14" s="126"/>
    </row>
    <row r="15" spans="1:14" x14ac:dyDescent="0.25">
      <c r="B15" s="48" t="s">
        <v>1302</v>
      </c>
    </row>
    <row r="16" spans="1:14" x14ac:dyDescent="0.25">
      <c r="I16" s="48"/>
    </row>
    <row r="17" spans="2:9" x14ac:dyDescent="0.25">
      <c r="B17" s="48" t="s">
        <v>661</v>
      </c>
      <c r="C17" s="48" t="s">
        <v>1320</v>
      </c>
      <c r="D17" s="48"/>
      <c r="E17" s="48"/>
      <c r="F17" s="48"/>
      <c r="G17" s="48"/>
      <c r="H17" s="48"/>
      <c r="I17" s="48"/>
    </row>
    <row r="18" spans="2:9" x14ac:dyDescent="0.25">
      <c r="B18" s="48"/>
      <c r="C18" s="49" t="s">
        <v>802</v>
      </c>
      <c r="D18" s="49"/>
      <c r="E18" s="49" t="s">
        <v>670</v>
      </c>
      <c r="F18" s="49"/>
      <c r="H18" s="49"/>
      <c r="I18" s="48"/>
    </row>
    <row r="19" spans="2:9" x14ac:dyDescent="0.25">
      <c r="C19" s="50" t="s">
        <v>803</v>
      </c>
      <c r="D19" s="50"/>
      <c r="E19" s="50" t="s">
        <v>804</v>
      </c>
      <c r="F19" s="50"/>
      <c r="H19" s="50"/>
    </row>
    <row r="20" spans="2:9" x14ac:dyDescent="0.25">
      <c r="C20" s="51" t="s">
        <v>1318</v>
      </c>
      <c r="D20" s="51"/>
      <c r="E20" s="51" t="s">
        <v>664</v>
      </c>
      <c r="F20" s="51"/>
    </row>
    <row r="21" spans="2:9" x14ac:dyDescent="0.25">
      <c r="C21" s="51"/>
      <c r="D21" s="51"/>
      <c r="E21" s="51" t="s">
        <v>1319</v>
      </c>
      <c r="F21" s="51"/>
    </row>
  </sheetData>
  <mergeCells count="38">
    <mergeCell ref="J5:J7"/>
    <mergeCell ref="B5:B7"/>
    <mergeCell ref="K5:K7"/>
    <mergeCell ref="L5:L7"/>
    <mergeCell ref="I5:I6"/>
    <mergeCell ref="H5:H6"/>
    <mergeCell ref="G5:G6"/>
    <mergeCell ref="C5:F5"/>
    <mergeCell ref="B8:B9"/>
    <mergeCell ref="B10:B11"/>
    <mergeCell ref="B12:B13"/>
    <mergeCell ref="K8:K9"/>
    <mergeCell ref="J8:J9"/>
    <mergeCell ref="I8:I9"/>
    <mergeCell ref="H8:H9"/>
    <mergeCell ref="G8:G9"/>
    <mergeCell ref="F8:F9"/>
    <mergeCell ref="E8:E9"/>
    <mergeCell ref="D8:D9"/>
    <mergeCell ref="C8:C9"/>
    <mergeCell ref="K10:K11"/>
    <mergeCell ref="J10:J11"/>
    <mergeCell ref="I10:I11"/>
    <mergeCell ref="H10:H11"/>
    <mergeCell ref="G10:G11"/>
    <mergeCell ref="F10:F11"/>
    <mergeCell ref="E10:E11"/>
    <mergeCell ref="D10:D11"/>
    <mergeCell ref="C10:C11"/>
    <mergeCell ref="F12:F13"/>
    <mergeCell ref="E12:E13"/>
    <mergeCell ref="D12:D13"/>
    <mergeCell ref="C12:C13"/>
    <mergeCell ref="K12:K13"/>
    <mergeCell ref="J12:J13"/>
    <mergeCell ref="I12:I13"/>
    <mergeCell ref="H12:H13"/>
    <mergeCell ref="G12:G13"/>
  </mergeCells>
  <pageMargins left="0.7" right="0.7" top="0.78740157499999996" bottom="0.78740157499999996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5"/>
  </sheetPr>
  <dimension ref="A1:P21"/>
  <sheetViews>
    <sheetView workbookViewId="0">
      <selection activeCell="L19" sqref="L19"/>
    </sheetView>
  </sheetViews>
  <sheetFormatPr defaultRowHeight="15" x14ac:dyDescent="0.25"/>
  <cols>
    <col min="2" max="2" width="19.7109375" customWidth="1"/>
    <col min="3" max="3" width="9.5703125" customWidth="1"/>
    <col min="4" max="9" width="9.7109375" customWidth="1"/>
    <col min="10" max="10" width="13.7109375" customWidth="1"/>
    <col min="11" max="12" width="9.7109375" customWidth="1"/>
  </cols>
  <sheetData>
    <row r="1" spans="1:16" x14ac:dyDescent="0.25">
      <c r="A1" t="s">
        <v>594</v>
      </c>
    </row>
    <row r="2" spans="1:16" x14ac:dyDescent="0.25">
      <c r="A2" s="36" t="s">
        <v>619</v>
      </c>
    </row>
    <row r="3" spans="1:16" x14ac:dyDescent="0.25">
      <c r="A3" s="37" t="s">
        <v>1339</v>
      </c>
    </row>
    <row r="5" spans="1:16" ht="30" customHeight="1" thickBot="1" x14ac:dyDescent="0.3">
      <c r="B5" s="309" t="s">
        <v>1306</v>
      </c>
      <c r="C5" s="387" t="s">
        <v>1307</v>
      </c>
      <c r="D5" s="446" t="s">
        <v>1154</v>
      </c>
      <c r="E5" s="304"/>
      <c r="F5" s="305"/>
      <c r="G5" s="467" t="s">
        <v>26</v>
      </c>
      <c r="H5" s="467" t="s">
        <v>16</v>
      </c>
      <c r="I5" s="467" t="s">
        <v>16</v>
      </c>
      <c r="J5" s="314" t="s">
        <v>489</v>
      </c>
      <c r="K5" s="326" t="s">
        <v>9</v>
      </c>
      <c r="L5" s="330" t="s">
        <v>15</v>
      </c>
    </row>
    <row r="6" spans="1:16" ht="18" customHeight="1" thickBot="1" x14ac:dyDescent="0.3">
      <c r="B6" s="309"/>
      <c r="C6" s="387"/>
      <c r="D6" s="187" t="s">
        <v>1156</v>
      </c>
      <c r="E6" s="107" t="s">
        <v>1152</v>
      </c>
      <c r="F6" s="140" t="s">
        <v>914</v>
      </c>
      <c r="G6" s="442"/>
      <c r="H6" s="307"/>
      <c r="I6" s="307"/>
      <c r="J6" s="314"/>
      <c r="K6" s="326"/>
      <c r="L6" s="330"/>
    </row>
    <row r="7" spans="1:16" ht="18" customHeight="1" thickBot="1" x14ac:dyDescent="0.3">
      <c r="B7" s="310"/>
      <c r="C7" s="303"/>
      <c r="D7" s="120" t="s">
        <v>6</v>
      </c>
      <c r="E7" s="104" t="s">
        <v>6</v>
      </c>
      <c r="F7" s="142" t="s">
        <v>6</v>
      </c>
      <c r="G7" s="106" t="s">
        <v>21</v>
      </c>
      <c r="H7" s="138" t="s">
        <v>23</v>
      </c>
      <c r="I7" s="142" t="s">
        <v>13</v>
      </c>
      <c r="J7" s="305"/>
      <c r="K7" s="327"/>
      <c r="L7" s="304"/>
    </row>
    <row r="8" spans="1:16" ht="15" customHeight="1" x14ac:dyDescent="0.25">
      <c r="B8" s="347" t="s">
        <v>491</v>
      </c>
      <c r="C8" s="355" t="s">
        <v>474</v>
      </c>
      <c r="D8" s="345">
        <v>750</v>
      </c>
      <c r="E8" s="345">
        <v>75</v>
      </c>
      <c r="F8" s="345">
        <v>605</v>
      </c>
      <c r="G8" s="345">
        <v>16</v>
      </c>
      <c r="H8" s="354">
        <v>1152</v>
      </c>
      <c r="I8" s="354">
        <v>72</v>
      </c>
      <c r="J8" s="345">
        <v>352</v>
      </c>
      <c r="K8" s="349" t="s">
        <v>1293</v>
      </c>
      <c r="L8" s="236">
        <f>L9*1.21</f>
        <v>2175.58</v>
      </c>
    </row>
    <row r="9" spans="1:16" ht="15" customHeight="1" x14ac:dyDescent="0.25">
      <c r="B9" s="335"/>
      <c r="C9" s="375"/>
      <c r="D9" s="344"/>
      <c r="E9" s="344"/>
      <c r="F9" s="344"/>
      <c r="G9" s="344"/>
      <c r="H9" s="373"/>
      <c r="I9" s="373"/>
      <c r="J9" s="344"/>
      <c r="K9" s="350"/>
      <c r="L9" s="237">
        <v>1798</v>
      </c>
      <c r="P9" s="218"/>
    </row>
    <row r="10" spans="1:16" ht="15" customHeight="1" x14ac:dyDescent="0.25">
      <c r="B10" s="338" t="s">
        <v>490</v>
      </c>
      <c r="C10" s="411" t="s">
        <v>474</v>
      </c>
      <c r="D10" s="385">
        <v>750</v>
      </c>
      <c r="E10" s="385">
        <v>75</v>
      </c>
      <c r="F10" s="385">
        <v>605</v>
      </c>
      <c r="G10" s="385">
        <v>16</v>
      </c>
      <c r="H10" s="385">
        <v>816</v>
      </c>
      <c r="I10" s="385">
        <v>51</v>
      </c>
      <c r="J10" s="385">
        <v>352</v>
      </c>
      <c r="K10" s="357" t="s">
        <v>1293</v>
      </c>
      <c r="L10" s="214">
        <f>L11*1.21</f>
        <v>3006.85</v>
      </c>
      <c r="P10" s="231"/>
    </row>
    <row r="11" spans="1:16" ht="15" customHeight="1" x14ac:dyDescent="0.25">
      <c r="B11" s="348"/>
      <c r="C11" s="412"/>
      <c r="D11" s="400"/>
      <c r="E11" s="400"/>
      <c r="F11" s="400"/>
      <c r="G11" s="400"/>
      <c r="H11" s="400"/>
      <c r="I11" s="400"/>
      <c r="J11" s="400"/>
      <c r="K11" s="358"/>
      <c r="L11" s="238">
        <v>2485</v>
      </c>
      <c r="P11" s="218"/>
    </row>
    <row r="12" spans="1:16" ht="15" customHeight="1" x14ac:dyDescent="0.25">
      <c r="B12" s="334" t="s">
        <v>492</v>
      </c>
      <c r="C12" s="374" t="s">
        <v>496</v>
      </c>
      <c r="D12" s="340">
        <v>750</v>
      </c>
      <c r="E12" s="340">
        <v>125</v>
      </c>
      <c r="F12" s="340">
        <v>610</v>
      </c>
      <c r="G12" s="340">
        <v>12</v>
      </c>
      <c r="H12" s="372">
        <v>1188</v>
      </c>
      <c r="I12" s="372">
        <v>99</v>
      </c>
      <c r="J12" s="340">
        <v>216</v>
      </c>
      <c r="K12" s="367" t="s">
        <v>1293</v>
      </c>
      <c r="L12" s="239">
        <f>L13*1.21</f>
        <v>3483.5899999999997</v>
      </c>
      <c r="P12" s="231"/>
    </row>
    <row r="13" spans="1:16" ht="15" customHeight="1" x14ac:dyDescent="0.25">
      <c r="B13" s="335"/>
      <c r="C13" s="375"/>
      <c r="D13" s="344"/>
      <c r="E13" s="344"/>
      <c r="F13" s="344"/>
      <c r="G13" s="344"/>
      <c r="H13" s="373"/>
      <c r="I13" s="373"/>
      <c r="J13" s="344"/>
      <c r="K13" s="350"/>
      <c r="L13" s="237">
        <v>2879</v>
      </c>
    </row>
    <row r="14" spans="1:16" ht="15" customHeight="1" x14ac:dyDescent="0.25">
      <c r="B14" s="338" t="s">
        <v>493</v>
      </c>
      <c r="C14" s="411" t="s">
        <v>496</v>
      </c>
      <c r="D14" s="385">
        <v>750</v>
      </c>
      <c r="E14" s="385">
        <v>125</v>
      </c>
      <c r="F14" s="385">
        <v>610</v>
      </c>
      <c r="G14" s="385">
        <v>12</v>
      </c>
      <c r="H14" s="363">
        <v>1104</v>
      </c>
      <c r="I14" s="363">
        <v>92</v>
      </c>
      <c r="J14" s="385">
        <v>240</v>
      </c>
      <c r="K14" s="357" t="s">
        <v>1293</v>
      </c>
      <c r="L14" s="214">
        <f>L15*1.21</f>
        <v>3559.8199999999997</v>
      </c>
    </row>
    <row r="15" spans="1:16" ht="15" customHeight="1" x14ac:dyDescent="0.25">
      <c r="B15" s="348"/>
      <c r="C15" s="412"/>
      <c r="D15" s="400"/>
      <c r="E15" s="400"/>
      <c r="F15" s="400"/>
      <c r="G15" s="400"/>
      <c r="H15" s="364"/>
      <c r="I15" s="364"/>
      <c r="J15" s="400"/>
      <c r="K15" s="358"/>
      <c r="L15" s="238">
        <v>2942</v>
      </c>
    </row>
    <row r="16" spans="1:16" ht="15" customHeight="1" x14ac:dyDescent="0.25">
      <c r="B16" s="334" t="s">
        <v>494</v>
      </c>
      <c r="C16" s="374" t="s">
        <v>496</v>
      </c>
      <c r="D16" s="340">
        <v>750</v>
      </c>
      <c r="E16" s="340">
        <v>125</v>
      </c>
      <c r="F16" s="340">
        <v>610</v>
      </c>
      <c r="G16" s="340">
        <v>12</v>
      </c>
      <c r="H16" s="340">
        <v>804</v>
      </c>
      <c r="I16" s="340">
        <v>70</v>
      </c>
      <c r="J16" s="340">
        <v>240</v>
      </c>
      <c r="K16" s="367" t="s">
        <v>1293</v>
      </c>
      <c r="L16" s="239">
        <f>L17*1.21</f>
        <v>3995.42</v>
      </c>
    </row>
    <row r="17" spans="2:12" ht="15" customHeight="1" x14ac:dyDescent="0.25">
      <c r="B17" s="335"/>
      <c r="C17" s="375"/>
      <c r="D17" s="344"/>
      <c r="E17" s="344"/>
      <c r="F17" s="344"/>
      <c r="G17" s="344"/>
      <c r="H17" s="344"/>
      <c r="I17" s="344"/>
      <c r="J17" s="344"/>
      <c r="K17" s="350"/>
      <c r="L17" s="237">
        <v>3302</v>
      </c>
    </row>
    <row r="18" spans="2:12" ht="15" customHeight="1" x14ac:dyDescent="0.25">
      <c r="B18" s="338" t="s">
        <v>495</v>
      </c>
      <c r="C18" s="411" t="s">
        <v>496</v>
      </c>
      <c r="D18" s="385">
        <v>750</v>
      </c>
      <c r="E18" s="385">
        <v>125</v>
      </c>
      <c r="F18" s="385">
        <v>610</v>
      </c>
      <c r="G18" s="385">
        <v>12</v>
      </c>
      <c r="H18" s="385">
        <v>840</v>
      </c>
      <c r="I18" s="385">
        <v>70</v>
      </c>
      <c r="J18" s="385">
        <v>264</v>
      </c>
      <c r="K18" s="357" t="s">
        <v>1293</v>
      </c>
      <c r="L18" s="214">
        <f>L19*1.21</f>
        <v>3963.96</v>
      </c>
    </row>
    <row r="19" spans="2:12" ht="15" customHeight="1" x14ac:dyDescent="0.25">
      <c r="B19" s="383"/>
      <c r="C19" s="395"/>
      <c r="D19" s="386"/>
      <c r="E19" s="386"/>
      <c r="F19" s="386"/>
      <c r="G19" s="386"/>
      <c r="H19" s="386"/>
      <c r="I19" s="386"/>
      <c r="J19" s="386"/>
      <c r="K19" s="391"/>
      <c r="L19" s="241">
        <v>3276</v>
      </c>
    </row>
    <row r="20" spans="2:12" ht="18" customHeight="1" x14ac:dyDescent="0.25">
      <c r="B20" s="43"/>
      <c r="C20" s="42"/>
      <c r="D20" s="42"/>
      <c r="E20" s="42"/>
      <c r="F20" s="42"/>
      <c r="G20" s="42"/>
      <c r="H20" s="42"/>
      <c r="I20" s="42"/>
      <c r="J20" s="42"/>
      <c r="K20" s="126"/>
      <c r="L20" s="126"/>
    </row>
    <row r="21" spans="2:12" x14ac:dyDescent="0.25">
      <c r="B21" s="48" t="s">
        <v>1302</v>
      </c>
    </row>
  </sheetData>
  <mergeCells count="69">
    <mergeCell ref="B5:B7"/>
    <mergeCell ref="J5:J7"/>
    <mergeCell ref="K5:K7"/>
    <mergeCell ref="L5:L7"/>
    <mergeCell ref="I5:I6"/>
    <mergeCell ref="H5:H6"/>
    <mergeCell ref="G5:G6"/>
    <mergeCell ref="D5:F5"/>
    <mergeCell ref="C5:C7"/>
    <mergeCell ref="B8:B9"/>
    <mergeCell ref="B10:B11"/>
    <mergeCell ref="B12:B13"/>
    <mergeCell ref="B14:B15"/>
    <mergeCell ref="B16:B17"/>
    <mergeCell ref="B18:B19"/>
    <mergeCell ref="K8:K9"/>
    <mergeCell ref="J8:J9"/>
    <mergeCell ref="I8:I9"/>
    <mergeCell ref="H8:H9"/>
    <mergeCell ref="G8:G9"/>
    <mergeCell ref="F8:F9"/>
    <mergeCell ref="E8:E9"/>
    <mergeCell ref="D8:D9"/>
    <mergeCell ref="C8:C9"/>
    <mergeCell ref="K10:K11"/>
    <mergeCell ref="J10:J11"/>
    <mergeCell ref="I10:I11"/>
    <mergeCell ref="H10:H11"/>
    <mergeCell ref="G10:G11"/>
    <mergeCell ref="F10:F11"/>
    <mergeCell ref="D14:D15"/>
    <mergeCell ref="C14:C15"/>
    <mergeCell ref="K12:K13"/>
    <mergeCell ref="J12:J13"/>
    <mergeCell ref="I12:I13"/>
    <mergeCell ref="H12:H13"/>
    <mergeCell ref="G12:G13"/>
    <mergeCell ref="E10:E11"/>
    <mergeCell ref="D10:D11"/>
    <mergeCell ref="C10:C11"/>
    <mergeCell ref="F12:F13"/>
    <mergeCell ref="E12:E13"/>
    <mergeCell ref="D12:D13"/>
    <mergeCell ref="C12:C13"/>
    <mergeCell ref="F16:F17"/>
    <mergeCell ref="E16:E17"/>
    <mergeCell ref="D16:D17"/>
    <mergeCell ref="C16:C17"/>
    <mergeCell ref="K14:K15"/>
    <mergeCell ref="J14:J15"/>
    <mergeCell ref="I14:I15"/>
    <mergeCell ref="K16:K17"/>
    <mergeCell ref="J16:J17"/>
    <mergeCell ref="I16:I17"/>
    <mergeCell ref="H16:H17"/>
    <mergeCell ref="G16:G17"/>
    <mergeCell ref="H14:H15"/>
    <mergeCell ref="G14:G15"/>
    <mergeCell ref="F14:F15"/>
    <mergeCell ref="E14:E15"/>
    <mergeCell ref="F18:F19"/>
    <mergeCell ref="E18:E19"/>
    <mergeCell ref="D18:D19"/>
    <mergeCell ref="C18:C19"/>
    <mergeCell ref="K18:K19"/>
    <mergeCell ref="J18:J19"/>
    <mergeCell ref="I18:I19"/>
    <mergeCell ref="H18:H19"/>
    <mergeCell ref="G18:G19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5"/>
  </sheetPr>
  <dimension ref="A1:AH52"/>
  <sheetViews>
    <sheetView workbookViewId="0"/>
  </sheetViews>
  <sheetFormatPr defaultRowHeight="15" x14ac:dyDescent="0.25"/>
  <cols>
    <col min="2" max="2" width="25.7109375" customWidth="1"/>
    <col min="3" max="9" width="9.7109375" customWidth="1"/>
    <col min="10" max="10" width="13.7109375" customWidth="1"/>
    <col min="11" max="12" width="9.7109375" customWidth="1"/>
    <col min="13" max="13" width="28.7109375" customWidth="1"/>
    <col min="14" max="20" width="9.7109375" customWidth="1"/>
    <col min="21" max="21" width="13.7109375" customWidth="1"/>
    <col min="22" max="23" width="9.7109375" customWidth="1"/>
    <col min="24" max="24" width="28.7109375" customWidth="1"/>
    <col min="25" max="31" width="9.7109375" customWidth="1"/>
    <col min="32" max="32" width="13.7109375" customWidth="1"/>
    <col min="33" max="34" width="9.7109375" customWidth="1"/>
  </cols>
  <sheetData>
    <row r="1" spans="1:12" x14ac:dyDescent="0.25">
      <c r="A1" t="s">
        <v>594</v>
      </c>
    </row>
    <row r="2" spans="1:12" x14ac:dyDescent="0.25">
      <c r="A2" s="36" t="s">
        <v>619</v>
      </c>
    </row>
    <row r="3" spans="1:12" x14ac:dyDescent="0.25">
      <c r="A3" s="37" t="s">
        <v>620</v>
      </c>
    </row>
    <row r="5" spans="1:12" ht="30" customHeight="1" thickBot="1" x14ac:dyDescent="0.3">
      <c r="B5" s="309" t="s">
        <v>1306</v>
      </c>
      <c r="C5" s="387" t="s">
        <v>1307</v>
      </c>
      <c r="D5" s="446" t="s">
        <v>1154</v>
      </c>
      <c r="E5" s="304"/>
      <c r="F5" s="305"/>
      <c r="G5" s="472" t="s">
        <v>26</v>
      </c>
      <c r="H5" s="467" t="s">
        <v>16</v>
      </c>
      <c r="I5" s="467" t="s">
        <v>16</v>
      </c>
      <c r="J5" s="314" t="s">
        <v>489</v>
      </c>
      <c r="K5" s="326" t="s">
        <v>9</v>
      </c>
      <c r="L5" s="330" t="s">
        <v>15</v>
      </c>
    </row>
    <row r="6" spans="1:12" ht="18" customHeight="1" thickBot="1" x14ac:dyDescent="0.3">
      <c r="B6" s="309"/>
      <c r="C6" s="387"/>
      <c r="D6" s="187" t="s">
        <v>1156</v>
      </c>
      <c r="E6" s="107" t="s">
        <v>1152</v>
      </c>
      <c r="F6" s="140" t="s">
        <v>914</v>
      </c>
      <c r="G6" s="442"/>
      <c r="H6" s="307"/>
      <c r="I6" s="307"/>
      <c r="J6" s="314"/>
      <c r="K6" s="326"/>
      <c r="L6" s="330"/>
    </row>
    <row r="7" spans="1:12" ht="18" customHeight="1" thickBot="1" x14ac:dyDescent="0.3">
      <c r="B7" s="310"/>
      <c r="C7" s="303"/>
      <c r="D7" s="120" t="s">
        <v>6</v>
      </c>
      <c r="E7" s="104" t="s">
        <v>6</v>
      </c>
      <c r="F7" s="142" t="s">
        <v>6</v>
      </c>
      <c r="G7" s="104" t="s">
        <v>21</v>
      </c>
      <c r="H7" s="138" t="s">
        <v>23</v>
      </c>
      <c r="I7" s="142" t="s">
        <v>13</v>
      </c>
      <c r="J7" s="305"/>
      <c r="K7" s="327"/>
      <c r="L7" s="304"/>
    </row>
    <row r="8" spans="1:12" ht="22.5" customHeight="1" x14ac:dyDescent="0.25">
      <c r="B8" s="347" t="s">
        <v>1052</v>
      </c>
      <c r="C8" s="355" t="s">
        <v>35</v>
      </c>
      <c r="D8" s="345">
        <v>785</v>
      </c>
      <c r="E8" s="345">
        <v>160</v>
      </c>
      <c r="F8" s="345">
        <v>610</v>
      </c>
      <c r="G8" s="345">
        <v>8</v>
      </c>
      <c r="H8" s="354">
        <v>1360</v>
      </c>
      <c r="I8" s="345">
        <v>154</v>
      </c>
      <c r="J8" s="345">
        <v>144</v>
      </c>
      <c r="K8" s="349" t="s">
        <v>1293</v>
      </c>
      <c r="L8" s="236">
        <f>L9*1.21</f>
        <v>6439.62</v>
      </c>
    </row>
    <row r="9" spans="1:12" ht="22.5" customHeight="1" x14ac:dyDescent="0.25">
      <c r="B9" s="335"/>
      <c r="C9" s="375"/>
      <c r="D9" s="344"/>
      <c r="E9" s="344"/>
      <c r="F9" s="344"/>
      <c r="G9" s="344"/>
      <c r="H9" s="373"/>
      <c r="I9" s="344"/>
      <c r="J9" s="344"/>
      <c r="K9" s="350"/>
      <c r="L9" s="237">
        <v>5322</v>
      </c>
    </row>
    <row r="10" spans="1:12" ht="22.5" customHeight="1" x14ac:dyDescent="0.25">
      <c r="B10" s="338" t="s">
        <v>1051</v>
      </c>
      <c r="C10" s="411" t="s">
        <v>35</v>
      </c>
      <c r="D10" s="385">
        <v>785</v>
      </c>
      <c r="E10" s="385">
        <v>160</v>
      </c>
      <c r="F10" s="385">
        <v>610</v>
      </c>
      <c r="G10" s="385">
        <v>8</v>
      </c>
      <c r="H10" s="363">
        <v>1312</v>
      </c>
      <c r="I10" s="385">
        <v>156</v>
      </c>
      <c r="J10" s="385">
        <v>144</v>
      </c>
      <c r="K10" s="357" t="s">
        <v>1293</v>
      </c>
      <c r="L10" s="214">
        <f>L11*1.21</f>
        <v>4797.6499999999996</v>
      </c>
    </row>
    <row r="11" spans="1:12" ht="22.5" customHeight="1" x14ac:dyDescent="0.25">
      <c r="B11" s="348"/>
      <c r="C11" s="412"/>
      <c r="D11" s="400"/>
      <c r="E11" s="400"/>
      <c r="F11" s="400"/>
      <c r="G11" s="400"/>
      <c r="H11" s="364"/>
      <c r="I11" s="400"/>
      <c r="J11" s="400"/>
      <c r="K11" s="358"/>
      <c r="L11" s="238">
        <v>3965</v>
      </c>
    </row>
    <row r="12" spans="1:12" ht="22.5" customHeight="1" x14ac:dyDescent="0.25">
      <c r="B12" s="334" t="s">
        <v>498</v>
      </c>
      <c r="C12" s="374" t="s">
        <v>35</v>
      </c>
      <c r="D12" s="340">
        <v>785</v>
      </c>
      <c r="E12" s="340">
        <v>160</v>
      </c>
      <c r="F12" s="340">
        <v>610</v>
      </c>
      <c r="G12" s="340">
        <v>8</v>
      </c>
      <c r="H12" s="372">
        <v>1320</v>
      </c>
      <c r="I12" s="340">
        <v>153</v>
      </c>
      <c r="J12" s="340">
        <v>144</v>
      </c>
      <c r="K12" s="367" t="s">
        <v>1293</v>
      </c>
      <c r="L12" s="239">
        <f>L13*1.21</f>
        <v>7969.0599999999995</v>
      </c>
    </row>
    <row r="13" spans="1:12" ht="22.5" customHeight="1" x14ac:dyDescent="0.25">
      <c r="B13" s="335"/>
      <c r="C13" s="375"/>
      <c r="D13" s="344"/>
      <c r="E13" s="344"/>
      <c r="F13" s="344"/>
      <c r="G13" s="344"/>
      <c r="H13" s="373"/>
      <c r="I13" s="344"/>
      <c r="J13" s="344"/>
      <c r="K13" s="350"/>
      <c r="L13" s="237">
        <v>6586</v>
      </c>
    </row>
    <row r="14" spans="1:12" ht="22.5" customHeight="1" x14ac:dyDescent="0.25">
      <c r="B14" s="338" t="s">
        <v>497</v>
      </c>
      <c r="C14" s="411" t="s">
        <v>35</v>
      </c>
      <c r="D14" s="385">
        <v>785</v>
      </c>
      <c r="E14" s="385">
        <v>160</v>
      </c>
      <c r="F14" s="385">
        <v>610</v>
      </c>
      <c r="G14" s="385">
        <v>8</v>
      </c>
      <c r="H14" s="363">
        <v>1288</v>
      </c>
      <c r="I14" s="385">
        <v>154</v>
      </c>
      <c r="J14" s="385">
        <v>144</v>
      </c>
      <c r="K14" s="357" t="s">
        <v>1293</v>
      </c>
      <c r="L14" s="214">
        <f>L15*1.21</f>
        <v>8051.34</v>
      </c>
    </row>
    <row r="15" spans="1:12" ht="22.5" customHeight="1" x14ac:dyDescent="0.25">
      <c r="B15" s="348"/>
      <c r="C15" s="412"/>
      <c r="D15" s="400"/>
      <c r="E15" s="400"/>
      <c r="F15" s="400"/>
      <c r="G15" s="400"/>
      <c r="H15" s="364"/>
      <c r="I15" s="400"/>
      <c r="J15" s="400"/>
      <c r="K15" s="358"/>
      <c r="L15" s="238">
        <v>6654</v>
      </c>
    </row>
    <row r="16" spans="1:12" ht="22.5" customHeight="1" x14ac:dyDescent="0.25">
      <c r="B16" s="334" t="s">
        <v>1050</v>
      </c>
      <c r="C16" s="374" t="s">
        <v>35</v>
      </c>
      <c r="D16" s="340">
        <v>785</v>
      </c>
      <c r="E16" s="340">
        <v>160</v>
      </c>
      <c r="F16" s="340">
        <v>610</v>
      </c>
      <c r="G16" s="340">
        <v>8</v>
      </c>
      <c r="H16" s="372">
        <v>1312</v>
      </c>
      <c r="I16" s="372">
        <v>164</v>
      </c>
      <c r="J16" s="340">
        <v>144</v>
      </c>
      <c r="K16" s="367" t="s">
        <v>1293</v>
      </c>
      <c r="L16" s="239">
        <f>L17*1.21</f>
        <v>5891.49</v>
      </c>
    </row>
    <row r="17" spans="2:25" ht="22.5" customHeight="1" x14ac:dyDescent="0.25">
      <c r="B17" s="336"/>
      <c r="C17" s="380"/>
      <c r="D17" s="341"/>
      <c r="E17" s="341"/>
      <c r="F17" s="341"/>
      <c r="G17" s="341"/>
      <c r="H17" s="379"/>
      <c r="I17" s="379"/>
      <c r="J17" s="341"/>
      <c r="K17" s="376"/>
      <c r="L17" s="240">
        <v>4869</v>
      </c>
    </row>
    <row r="18" spans="2:25" ht="18" customHeight="1" x14ac:dyDescent="0.25">
      <c r="B18" s="43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2:25" x14ac:dyDescent="0.25">
      <c r="B19" s="48" t="s">
        <v>1302</v>
      </c>
    </row>
    <row r="21" spans="2:25" ht="30" customHeight="1" thickBot="1" x14ac:dyDescent="0.3">
      <c r="B21" s="309" t="s">
        <v>1306</v>
      </c>
      <c r="C21" s="387" t="s">
        <v>1307</v>
      </c>
      <c r="D21" s="446" t="s">
        <v>1154</v>
      </c>
      <c r="E21" s="304"/>
      <c r="F21" s="305"/>
      <c r="G21" s="472" t="s">
        <v>26</v>
      </c>
      <c r="H21" s="467" t="s">
        <v>16</v>
      </c>
      <c r="I21" s="467" t="s">
        <v>16</v>
      </c>
      <c r="J21" s="314" t="s">
        <v>489</v>
      </c>
      <c r="K21" s="326" t="s">
        <v>9</v>
      </c>
      <c r="L21" s="330" t="s">
        <v>15</v>
      </c>
    </row>
    <row r="22" spans="2:25" ht="18" customHeight="1" thickBot="1" x14ac:dyDescent="0.3">
      <c r="B22" s="309"/>
      <c r="C22" s="387"/>
      <c r="D22" s="187" t="s">
        <v>1156</v>
      </c>
      <c r="E22" s="107" t="s">
        <v>1152</v>
      </c>
      <c r="F22" s="140" t="s">
        <v>914</v>
      </c>
      <c r="G22" s="442"/>
      <c r="H22" s="307"/>
      <c r="I22" s="307"/>
      <c r="J22" s="314"/>
      <c r="K22" s="326"/>
      <c r="L22" s="330"/>
    </row>
    <row r="23" spans="2:25" ht="18" customHeight="1" thickBot="1" x14ac:dyDescent="0.3">
      <c r="B23" s="310"/>
      <c r="C23" s="303"/>
      <c r="D23" s="120" t="s">
        <v>6</v>
      </c>
      <c r="E23" s="104" t="s">
        <v>6</v>
      </c>
      <c r="F23" s="142" t="s">
        <v>6</v>
      </c>
      <c r="G23" s="104" t="s">
        <v>21</v>
      </c>
      <c r="H23" s="138" t="s">
        <v>23</v>
      </c>
      <c r="I23" s="142" t="s">
        <v>13</v>
      </c>
      <c r="J23" s="305"/>
      <c r="K23" s="327"/>
      <c r="L23" s="304"/>
    </row>
    <row r="24" spans="2:25" ht="22.5" customHeight="1" x14ac:dyDescent="0.25">
      <c r="B24" s="347" t="s">
        <v>1053</v>
      </c>
      <c r="C24" s="355" t="s">
        <v>35</v>
      </c>
      <c r="D24" s="345">
        <v>785</v>
      </c>
      <c r="E24" s="345">
        <v>160</v>
      </c>
      <c r="F24" s="345">
        <v>605</v>
      </c>
      <c r="G24" s="345">
        <v>10</v>
      </c>
      <c r="H24" s="354">
        <v>1190</v>
      </c>
      <c r="I24" s="354">
        <v>119</v>
      </c>
      <c r="J24" s="345">
        <v>144</v>
      </c>
      <c r="K24" s="349" t="s">
        <v>1293</v>
      </c>
      <c r="L24" s="236">
        <f>L25*1.21</f>
        <v>6219.4</v>
      </c>
    </row>
    <row r="25" spans="2:25" ht="22.5" customHeight="1" x14ac:dyDescent="0.25">
      <c r="B25" s="335"/>
      <c r="C25" s="375"/>
      <c r="D25" s="344"/>
      <c r="E25" s="344"/>
      <c r="F25" s="344"/>
      <c r="G25" s="344"/>
      <c r="H25" s="373"/>
      <c r="I25" s="373"/>
      <c r="J25" s="344"/>
      <c r="K25" s="350"/>
      <c r="L25" s="237">
        <v>5140</v>
      </c>
    </row>
    <row r="26" spans="2:25" ht="22.5" customHeight="1" x14ac:dyDescent="0.25">
      <c r="B26" s="338" t="s">
        <v>1054</v>
      </c>
      <c r="C26" s="411" t="s">
        <v>35</v>
      </c>
      <c r="D26" s="385">
        <v>785</v>
      </c>
      <c r="E26" s="385">
        <v>160</v>
      </c>
      <c r="F26" s="385">
        <v>605</v>
      </c>
      <c r="G26" s="385">
        <v>10</v>
      </c>
      <c r="H26" s="363">
        <v>1180</v>
      </c>
      <c r="I26" s="363">
        <v>118</v>
      </c>
      <c r="J26" s="385">
        <v>144</v>
      </c>
      <c r="K26" s="357" t="s">
        <v>1293</v>
      </c>
      <c r="L26" s="214">
        <f>L27*1.21</f>
        <v>6166.16</v>
      </c>
      <c r="Y26" s="218"/>
    </row>
    <row r="27" spans="2:25" ht="22.5" customHeight="1" x14ac:dyDescent="0.25">
      <c r="B27" s="348"/>
      <c r="C27" s="412"/>
      <c r="D27" s="400"/>
      <c r="E27" s="400"/>
      <c r="F27" s="400"/>
      <c r="G27" s="400"/>
      <c r="H27" s="364"/>
      <c r="I27" s="364"/>
      <c r="J27" s="400"/>
      <c r="K27" s="358"/>
      <c r="L27" s="238">
        <v>5096</v>
      </c>
      <c r="Y27" s="231"/>
    </row>
    <row r="28" spans="2:25" ht="22.5" customHeight="1" x14ac:dyDescent="0.25">
      <c r="B28" s="334" t="s">
        <v>1457</v>
      </c>
      <c r="C28" s="374" t="s">
        <v>35</v>
      </c>
      <c r="D28" s="340">
        <v>810</v>
      </c>
      <c r="E28" s="340">
        <v>160</v>
      </c>
      <c r="F28" s="340">
        <v>605</v>
      </c>
      <c r="G28" s="340">
        <v>14</v>
      </c>
      <c r="H28" s="340">
        <v>980</v>
      </c>
      <c r="I28" s="340">
        <v>70</v>
      </c>
      <c r="J28" s="340">
        <v>144</v>
      </c>
      <c r="K28" s="367" t="s">
        <v>1293</v>
      </c>
      <c r="L28" s="239">
        <f>L29*1.21</f>
        <v>6757.8499999999995</v>
      </c>
      <c r="Y28" s="218"/>
    </row>
    <row r="29" spans="2:25" ht="22.5" customHeight="1" x14ac:dyDescent="0.25">
      <c r="B29" s="335"/>
      <c r="C29" s="375"/>
      <c r="D29" s="344"/>
      <c r="E29" s="344"/>
      <c r="F29" s="344"/>
      <c r="G29" s="344"/>
      <c r="H29" s="344"/>
      <c r="I29" s="344"/>
      <c r="J29" s="344"/>
      <c r="K29" s="350"/>
      <c r="L29" s="237">
        <v>5585</v>
      </c>
      <c r="Y29" s="231"/>
    </row>
    <row r="30" spans="2:25" ht="22.5" customHeight="1" x14ac:dyDescent="0.25">
      <c r="B30" s="383" t="s">
        <v>1458</v>
      </c>
      <c r="C30" s="395" t="s">
        <v>35</v>
      </c>
      <c r="D30" s="386">
        <v>810</v>
      </c>
      <c r="E30" s="386">
        <v>160</v>
      </c>
      <c r="F30" s="386">
        <v>605</v>
      </c>
      <c r="G30" s="386">
        <v>14</v>
      </c>
      <c r="H30" s="386">
        <v>966</v>
      </c>
      <c r="I30" s="386">
        <v>69</v>
      </c>
      <c r="J30" s="386">
        <v>144</v>
      </c>
      <c r="K30" s="391" t="s">
        <v>1293</v>
      </c>
      <c r="L30" s="268">
        <f>L31*1.21</f>
        <v>6703.4</v>
      </c>
    </row>
    <row r="31" spans="2:25" ht="22.5" customHeight="1" x14ac:dyDescent="0.25">
      <c r="B31" s="383"/>
      <c r="C31" s="395"/>
      <c r="D31" s="386"/>
      <c r="E31" s="386"/>
      <c r="F31" s="386"/>
      <c r="G31" s="386"/>
      <c r="H31" s="386"/>
      <c r="I31" s="386"/>
      <c r="J31" s="386"/>
      <c r="K31" s="391"/>
      <c r="L31" s="241">
        <v>5540</v>
      </c>
    </row>
    <row r="32" spans="2:25" ht="18" customHeight="1" x14ac:dyDescent="0.25">
      <c r="M32" s="43"/>
      <c r="N32" s="42"/>
      <c r="O32" s="42"/>
      <c r="P32" s="42"/>
      <c r="Q32" s="42"/>
      <c r="R32" s="42"/>
      <c r="S32" s="42"/>
      <c r="T32" s="42"/>
      <c r="U32" s="42"/>
      <c r="V32" s="126"/>
      <c r="W32" s="202"/>
    </row>
    <row r="33" spans="2:34" x14ac:dyDescent="0.25">
      <c r="B33" s="48" t="s">
        <v>1302</v>
      </c>
      <c r="W33" s="203"/>
    </row>
    <row r="34" spans="2:34" ht="15" customHeight="1" x14ac:dyDescent="0.25"/>
    <row r="35" spans="2:34" ht="18" customHeight="1" thickBot="1" x14ac:dyDescent="0.3">
      <c r="B35" s="309" t="s">
        <v>1306</v>
      </c>
      <c r="C35" s="387" t="s">
        <v>1307</v>
      </c>
      <c r="D35" s="446" t="s">
        <v>1154</v>
      </c>
      <c r="E35" s="304"/>
      <c r="F35" s="305"/>
      <c r="G35" s="472" t="s">
        <v>26</v>
      </c>
      <c r="H35" s="467" t="s">
        <v>16</v>
      </c>
      <c r="I35" s="467" t="s">
        <v>16</v>
      </c>
      <c r="J35" s="314" t="s">
        <v>489</v>
      </c>
      <c r="K35" s="326" t="s">
        <v>9</v>
      </c>
      <c r="L35" s="330" t="s">
        <v>15</v>
      </c>
      <c r="M35" s="48"/>
    </row>
    <row r="36" spans="2:34" ht="18" customHeight="1" thickBot="1" x14ac:dyDescent="0.3">
      <c r="B36" s="309"/>
      <c r="C36" s="387"/>
      <c r="D36" s="187" t="s">
        <v>1156</v>
      </c>
      <c r="E36" s="107" t="s">
        <v>1152</v>
      </c>
      <c r="F36" s="140" t="s">
        <v>914</v>
      </c>
      <c r="G36" s="442"/>
      <c r="H36" s="307"/>
      <c r="I36" s="307"/>
      <c r="J36" s="314"/>
      <c r="K36" s="326"/>
      <c r="L36" s="330"/>
      <c r="M36" s="48"/>
    </row>
    <row r="37" spans="2:34" ht="22.5" customHeight="1" thickBot="1" x14ac:dyDescent="0.3">
      <c r="B37" s="310"/>
      <c r="C37" s="303"/>
      <c r="D37" s="120" t="s">
        <v>6</v>
      </c>
      <c r="E37" s="104" t="s">
        <v>6</v>
      </c>
      <c r="F37" s="142" t="s">
        <v>6</v>
      </c>
      <c r="G37" s="104" t="s">
        <v>21</v>
      </c>
      <c r="H37" s="138" t="s">
        <v>23</v>
      </c>
      <c r="I37" s="142" t="s">
        <v>13</v>
      </c>
      <c r="J37" s="305"/>
      <c r="K37" s="327"/>
      <c r="L37" s="304"/>
      <c r="M37" s="48"/>
    </row>
    <row r="38" spans="2:34" ht="22.5" customHeight="1" x14ac:dyDescent="0.25">
      <c r="B38" s="334" t="s">
        <v>1442</v>
      </c>
      <c r="C38" s="374" t="s">
        <v>35</v>
      </c>
      <c r="D38" s="340">
        <v>785</v>
      </c>
      <c r="E38" s="340">
        <v>160</v>
      </c>
      <c r="F38" s="340">
        <v>610</v>
      </c>
      <c r="G38" s="340">
        <v>10</v>
      </c>
      <c r="H38" s="372">
        <v>1164</v>
      </c>
      <c r="I38" s="340">
        <v>164</v>
      </c>
      <c r="J38" s="340">
        <v>144</v>
      </c>
      <c r="K38" s="367" t="s">
        <v>1293</v>
      </c>
      <c r="L38" s="239">
        <f>L39*1.21</f>
        <v>9009.66</v>
      </c>
      <c r="M38" s="48"/>
    </row>
    <row r="39" spans="2:34" ht="22.5" customHeight="1" x14ac:dyDescent="0.25">
      <c r="B39" s="336"/>
      <c r="C39" s="380"/>
      <c r="D39" s="341"/>
      <c r="E39" s="341"/>
      <c r="F39" s="341"/>
      <c r="G39" s="341"/>
      <c r="H39" s="379"/>
      <c r="I39" s="341"/>
      <c r="J39" s="341"/>
      <c r="K39" s="376"/>
      <c r="L39" s="240">
        <v>7446</v>
      </c>
    </row>
    <row r="40" spans="2:34" ht="22.5" customHeight="1" x14ac:dyDescent="0.25">
      <c r="B40" s="338" t="s">
        <v>1381</v>
      </c>
      <c r="C40" s="411" t="s">
        <v>35</v>
      </c>
      <c r="D40" s="385">
        <v>785</v>
      </c>
      <c r="E40" s="385">
        <v>160</v>
      </c>
      <c r="F40" s="385">
        <v>605</v>
      </c>
      <c r="G40" s="385">
        <v>10</v>
      </c>
      <c r="H40" s="363">
        <v>1160</v>
      </c>
      <c r="I40" s="385">
        <v>116</v>
      </c>
      <c r="J40" s="385">
        <v>144</v>
      </c>
      <c r="K40" s="357" t="s">
        <v>1293</v>
      </c>
      <c r="L40" s="214">
        <f>L41*1.21</f>
        <v>5960.46</v>
      </c>
    </row>
    <row r="41" spans="2:34" ht="22.5" customHeight="1" x14ac:dyDescent="0.25">
      <c r="B41" s="348"/>
      <c r="C41" s="412"/>
      <c r="D41" s="400"/>
      <c r="E41" s="400"/>
      <c r="F41" s="400"/>
      <c r="G41" s="400"/>
      <c r="H41" s="364"/>
      <c r="I41" s="400"/>
      <c r="J41" s="400"/>
      <c r="K41" s="358"/>
      <c r="L41" s="238">
        <v>4926</v>
      </c>
    </row>
    <row r="42" spans="2:34" ht="22.5" customHeight="1" x14ac:dyDescent="0.25">
      <c r="B42" s="334" t="s">
        <v>1081</v>
      </c>
      <c r="C42" s="374" t="s">
        <v>35</v>
      </c>
      <c r="D42" s="340">
        <v>785</v>
      </c>
      <c r="E42" s="340">
        <v>160</v>
      </c>
      <c r="F42" s="340">
        <v>610</v>
      </c>
      <c r="G42" s="340">
        <v>8</v>
      </c>
      <c r="H42" s="340">
        <v>608</v>
      </c>
      <c r="I42" s="340">
        <v>76</v>
      </c>
      <c r="J42" s="340">
        <v>144</v>
      </c>
      <c r="K42" s="367" t="s">
        <v>1293</v>
      </c>
      <c r="L42" s="239">
        <f>L43*1.21</f>
        <v>10877.9</v>
      </c>
    </row>
    <row r="43" spans="2:34" ht="22.5" customHeight="1" x14ac:dyDescent="0.25">
      <c r="B43" s="335"/>
      <c r="C43" s="375"/>
      <c r="D43" s="344"/>
      <c r="E43" s="344"/>
      <c r="F43" s="344"/>
      <c r="G43" s="344"/>
      <c r="H43" s="344"/>
      <c r="I43" s="344"/>
      <c r="J43" s="344"/>
      <c r="K43" s="350"/>
      <c r="L43" s="237">
        <v>8990</v>
      </c>
    </row>
    <row r="44" spans="2:34" ht="22.5" customHeight="1" x14ac:dyDescent="0.25">
      <c r="B44" s="338" t="s">
        <v>1080</v>
      </c>
      <c r="C44" s="411" t="s">
        <v>35</v>
      </c>
      <c r="D44" s="385">
        <v>785</v>
      </c>
      <c r="E44" s="385">
        <v>160</v>
      </c>
      <c r="F44" s="385">
        <v>610</v>
      </c>
      <c r="G44" s="385">
        <v>8</v>
      </c>
      <c r="H44" s="385">
        <v>608</v>
      </c>
      <c r="I44" s="385">
        <v>76</v>
      </c>
      <c r="J44" s="385">
        <v>144</v>
      </c>
      <c r="K44" s="357" t="s">
        <v>1293</v>
      </c>
      <c r="L44" s="214">
        <f>L45*1.21</f>
        <v>10877.9</v>
      </c>
    </row>
    <row r="45" spans="2:34" ht="22.5" customHeight="1" x14ac:dyDescent="0.25">
      <c r="B45" s="383"/>
      <c r="C45" s="395"/>
      <c r="D45" s="386"/>
      <c r="E45" s="386"/>
      <c r="F45" s="386"/>
      <c r="G45" s="386"/>
      <c r="H45" s="386"/>
      <c r="I45" s="386"/>
      <c r="J45" s="386"/>
      <c r="K45" s="391"/>
      <c r="L45" s="241">
        <v>8990</v>
      </c>
    </row>
    <row r="46" spans="2:34" ht="15" customHeight="1" x14ac:dyDescent="0.25"/>
    <row r="47" spans="2:34" ht="15" customHeight="1" x14ac:dyDescent="0.25">
      <c r="B47" s="48" t="s">
        <v>1302</v>
      </c>
      <c r="Z47" s="42"/>
      <c r="AA47" s="42"/>
      <c r="AB47" s="42"/>
      <c r="AC47" s="42"/>
      <c r="AD47" s="42"/>
      <c r="AE47" s="42"/>
      <c r="AF47" s="42"/>
      <c r="AG47" s="42"/>
      <c r="AH47" s="42"/>
    </row>
    <row r="48" spans="2:34" ht="15" customHeight="1" x14ac:dyDescent="0.25">
      <c r="AG48" s="42"/>
      <c r="AH48" s="42"/>
    </row>
    <row r="49" spans="2:28" ht="15" customHeight="1" x14ac:dyDescent="0.25">
      <c r="B49" s="48" t="s">
        <v>1055</v>
      </c>
      <c r="C49" s="51" t="s">
        <v>805</v>
      </c>
      <c r="Z49" s="48"/>
      <c r="AA49" s="48"/>
      <c r="AB49" s="48"/>
    </row>
    <row r="50" spans="2:28" ht="15" customHeight="1" x14ac:dyDescent="0.25"/>
    <row r="51" spans="2:28" ht="15" customHeight="1" x14ac:dyDescent="0.25">
      <c r="B51" s="48" t="s">
        <v>809</v>
      </c>
    </row>
    <row r="52" spans="2:28" ht="15" customHeight="1" x14ac:dyDescent="0.25"/>
  </sheetData>
  <mergeCells count="157">
    <mergeCell ref="C5:C7"/>
    <mergeCell ref="C21:C23"/>
    <mergeCell ref="C35:C37"/>
    <mergeCell ref="K42:K43"/>
    <mergeCell ref="J42:J43"/>
    <mergeCell ref="I42:I43"/>
    <mergeCell ref="H42:H43"/>
    <mergeCell ref="G42:G43"/>
    <mergeCell ref="F42:F43"/>
    <mergeCell ref="E42:E43"/>
    <mergeCell ref="D42:D43"/>
    <mergeCell ref="C42:C43"/>
    <mergeCell ref="K40:K41"/>
    <mergeCell ref="J40:J41"/>
    <mergeCell ref="I40:I41"/>
    <mergeCell ref="H40:H41"/>
    <mergeCell ref="G40:G41"/>
    <mergeCell ref="F40:F41"/>
    <mergeCell ref="E40:E41"/>
    <mergeCell ref="D40:D41"/>
    <mergeCell ref="C40:C41"/>
    <mergeCell ref="K21:K23"/>
    <mergeCell ref="E10:E11"/>
    <mergeCell ref="G16:G17"/>
    <mergeCell ref="L21:L23"/>
    <mergeCell ref="K35:K37"/>
    <mergeCell ref="L35:L37"/>
    <mergeCell ref="K38:K39"/>
    <mergeCell ref="B5:B7"/>
    <mergeCell ref="J5:J7"/>
    <mergeCell ref="K5:K7"/>
    <mergeCell ref="L5:L7"/>
    <mergeCell ref="B35:B37"/>
    <mergeCell ref="B21:B23"/>
    <mergeCell ref="J21:J23"/>
    <mergeCell ref="I5:I6"/>
    <mergeCell ref="H5:H6"/>
    <mergeCell ref="G5:G6"/>
    <mergeCell ref="D5:F5"/>
    <mergeCell ref="B8:B9"/>
    <mergeCell ref="B10:B11"/>
    <mergeCell ref="B12:B13"/>
    <mergeCell ref="B14:B15"/>
    <mergeCell ref="D16:D17"/>
    <mergeCell ref="C16:C17"/>
    <mergeCell ref="B16:B17"/>
    <mergeCell ref="G8:G9"/>
    <mergeCell ref="F10:F11"/>
    <mergeCell ref="H12:H13"/>
    <mergeCell ref="G12:G13"/>
    <mergeCell ref="F12:F13"/>
    <mergeCell ref="E12:E13"/>
    <mergeCell ref="K14:K15"/>
    <mergeCell ref="J14:J15"/>
    <mergeCell ref="I14:I15"/>
    <mergeCell ref="H14:H15"/>
    <mergeCell ref="G14:G15"/>
    <mergeCell ref="F14:F15"/>
    <mergeCell ref="E14:E15"/>
    <mergeCell ref="I21:I22"/>
    <mergeCell ref="H21:H22"/>
    <mergeCell ref="G21:G22"/>
    <mergeCell ref="D21:F21"/>
    <mergeCell ref="K8:K9"/>
    <mergeCell ref="J8:J9"/>
    <mergeCell ref="I8:I9"/>
    <mergeCell ref="H8:H9"/>
    <mergeCell ref="K10:K11"/>
    <mergeCell ref="J10:J11"/>
    <mergeCell ref="I10:I11"/>
    <mergeCell ref="H10:H11"/>
    <mergeCell ref="K16:K17"/>
    <mergeCell ref="J16:J17"/>
    <mergeCell ref="I16:I17"/>
    <mergeCell ref="H16:H17"/>
    <mergeCell ref="G10:G11"/>
    <mergeCell ref="D8:D9"/>
    <mergeCell ref="F16:F17"/>
    <mergeCell ref="E16:E17"/>
    <mergeCell ref="D12:D13"/>
    <mergeCell ref="K12:K13"/>
    <mergeCell ref="J12:J13"/>
    <mergeCell ref="I12:I13"/>
    <mergeCell ref="C8:C9"/>
    <mergeCell ref="D10:D11"/>
    <mergeCell ref="C10:C11"/>
    <mergeCell ref="F8:F9"/>
    <mergeCell ref="E8:E9"/>
    <mergeCell ref="B24:B25"/>
    <mergeCell ref="B26:B27"/>
    <mergeCell ref="B28:B29"/>
    <mergeCell ref="B38:B39"/>
    <mergeCell ref="E38:E39"/>
    <mergeCell ref="D38:D39"/>
    <mergeCell ref="C38:C39"/>
    <mergeCell ref="B30:B31"/>
    <mergeCell ref="C12:C13"/>
    <mergeCell ref="D14:D15"/>
    <mergeCell ref="C14:C15"/>
    <mergeCell ref="C26:C27"/>
    <mergeCell ref="C28:C29"/>
    <mergeCell ref="K24:K25"/>
    <mergeCell ref="J24:J25"/>
    <mergeCell ref="I24:I25"/>
    <mergeCell ref="H24:H25"/>
    <mergeCell ref="G24:G25"/>
    <mergeCell ref="F24:F25"/>
    <mergeCell ref="E24:E25"/>
    <mergeCell ref="D24:D25"/>
    <mergeCell ref="C24:C25"/>
    <mergeCell ref="G26:G27"/>
    <mergeCell ref="F26:F27"/>
    <mergeCell ref="E26:E27"/>
    <mergeCell ref="D26:D27"/>
    <mergeCell ref="J38:J39"/>
    <mergeCell ref="I38:I39"/>
    <mergeCell ref="H38:H39"/>
    <mergeCell ref="G38:G39"/>
    <mergeCell ref="J35:J37"/>
    <mergeCell ref="J28:J29"/>
    <mergeCell ref="I28:I29"/>
    <mergeCell ref="H28:H29"/>
    <mergeCell ref="G28:G29"/>
    <mergeCell ref="F28:F29"/>
    <mergeCell ref="E28:E29"/>
    <mergeCell ref="D28:D29"/>
    <mergeCell ref="K44:K45"/>
    <mergeCell ref="J44:J45"/>
    <mergeCell ref="K26:K27"/>
    <mergeCell ref="J26:J27"/>
    <mergeCell ref="I26:I27"/>
    <mergeCell ref="K30:K31"/>
    <mergeCell ref="J30:J31"/>
    <mergeCell ref="I30:I31"/>
    <mergeCell ref="H30:H31"/>
    <mergeCell ref="H26:H27"/>
    <mergeCell ref="K28:K29"/>
    <mergeCell ref="B42:B43"/>
    <mergeCell ref="B44:B45"/>
    <mergeCell ref="G30:G31"/>
    <mergeCell ref="F30:F31"/>
    <mergeCell ref="E30:E31"/>
    <mergeCell ref="D30:D31"/>
    <mergeCell ref="C30:C31"/>
    <mergeCell ref="I44:I45"/>
    <mergeCell ref="H44:H45"/>
    <mergeCell ref="G44:G45"/>
    <mergeCell ref="F44:F45"/>
    <mergeCell ref="E44:E45"/>
    <mergeCell ref="D44:D45"/>
    <mergeCell ref="C44:C45"/>
    <mergeCell ref="B40:B41"/>
    <mergeCell ref="F38:F39"/>
    <mergeCell ref="I35:I36"/>
    <mergeCell ref="H35:H36"/>
    <mergeCell ref="G35:G36"/>
    <mergeCell ref="D35:F35"/>
  </mergeCells>
  <pageMargins left="0.7" right="0.7" top="0.78740157499999996" bottom="0.78740157499999996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theme="5"/>
  </sheetPr>
  <dimension ref="A1:O23"/>
  <sheetViews>
    <sheetView workbookViewId="0">
      <selection activeCell="L9" sqref="L9"/>
    </sheetView>
  </sheetViews>
  <sheetFormatPr defaultRowHeight="15" x14ac:dyDescent="0.25"/>
  <cols>
    <col min="2" max="2" width="27.7109375" customWidth="1"/>
    <col min="3" max="9" width="9.7109375" customWidth="1"/>
    <col min="10" max="10" width="13.7109375" customWidth="1"/>
    <col min="11" max="12" width="9.7109375" customWidth="1"/>
  </cols>
  <sheetData>
    <row r="1" spans="1:15" x14ac:dyDescent="0.25">
      <c r="A1" t="s">
        <v>594</v>
      </c>
    </row>
    <row r="2" spans="1:15" x14ac:dyDescent="0.25">
      <c r="A2" s="36" t="s">
        <v>619</v>
      </c>
    </row>
    <row r="3" spans="1:15" x14ac:dyDescent="0.25">
      <c r="A3" s="37" t="s">
        <v>621</v>
      </c>
    </row>
    <row r="5" spans="1:15" ht="30" customHeight="1" thickBot="1" x14ac:dyDescent="0.3">
      <c r="B5" s="309" t="s">
        <v>1306</v>
      </c>
      <c r="C5" s="387" t="s">
        <v>1307</v>
      </c>
      <c r="D5" s="446" t="s">
        <v>1154</v>
      </c>
      <c r="E5" s="304"/>
      <c r="F5" s="305"/>
      <c r="G5" s="472" t="s">
        <v>26</v>
      </c>
      <c r="H5" s="467" t="s">
        <v>16</v>
      </c>
      <c r="I5" s="467" t="s">
        <v>16</v>
      </c>
      <c r="J5" s="314" t="s">
        <v>489</v>
      </c>
      <c r="K5" s="326" t="s">
        <v>9</v>
      </c>
      <c r="L5" s="330" t="s">
        <v>15</v>
      </c>
    </row>
    <row r="6" spans="1:15" ht="18" customHeight="1" thickBot="1" x14ac:dyDescent="0.3">
      <c r="B6" s="309"/>
      <c r="C6" s="387"/>
      <c r="D6" s="187" t="s">
        <v>1156</v>
      </c>
      <c r="E6" s="107" t="s">
        <v>1152</v>
      </c>
      <c r="F6" s="140" t="s">
        <v>914</v>
      </c>
      <c r="G6" s="442"/>
      <c r="H6" s="307"/>
      <c r="I6" s="307"/>
      <c r="J6" s="314"/>
      <c r="K6" s="326"/>
      <c r="L6" s="330"/>
    </row>
    <row r="7" spans="1:15" ht="18" customHeight="1" thickBot="1" x14ac:dyDescent="0.3">
      <c r="B7" s="310"/>
      <c r="C7" s="303"/>
      <c r="D7" s="120" t="s">
        <v>6</v>
      </c>
      <c r="E7" s="104" t="s">
        <v>6</v>
      </c>
      <c r="F7" s="142" t="s">
        <v>6</v>
      </c>
      <c r="G7" s="104" t="s">
        <v>21</v>
      </c>
      <c r="H7" s="138" t="s">
        <v>23</v>
      </c>
      <c r="I7" s="142" t="s">
        <v>13</v>
      </c>
      <c r="J7" s="305"/>
      <c r="K7" s="327"/>
      <c r="L7" s="304"/>
    </row>
    <row r="8" spans="1:15" ht="22.5" customHeight="1" x14ac:dyDescent="0.25">
      <c r="B8" s="347" t="s">
        <v>500</v>
      </c>
      <c r="C8" s="355" t="s">
        <v>501</v>
      </c>
      <c r="D8" s="345">
        <v>785</v>
      </c>
      <c r="E8" s="345">
        <v>160</v>
      </c>
      <c r="F8" s="345">
        <v>605</v>
      </c>
      <c r="G8" s="345">
        <v>10</v>
      </c>
      <c r="H8" s="354">
        <v>1260</v>
      </c>
      <c r="I8" s="354">
        <v>126</v>
      </c>
      <c r="J8" s="345">
        <v>144</v>
      </c>
      <c r="K8" s="349" t="s">
        <v>1293</v>
      </c>
      <c r="L8" s="236">
        <f>L9*1.21</f>
        <v>6788.0999999999995</v>
      </c>
      <c r="O8" s="218"/>
    </row>
    <row r="9" spans="1:15" ht="22.5" customHeight="1" x14ac:dyDescent="0.25">
      <c r="B9" s="335"/>
      <c r="C9" s="375"/>
      <c r="D9" s="344"/>
      <c r="E9" s="344"/>
      <c r="F9" s="344"/>
      <c r="G9" s="344"/>
      <c r="H9" s="373"/>
      <c r="I9" s="373"/>
      <c r="J9" s="344"/>
      <c r="K9" s="350"/>
      <c r="L9" s="237">
        <v>5610</v>
      </c>
      <c r="O9" s="231"/>
    </row>
    <row r="10" spans="1:15" ht="22.5" customHeight="1" x14ac:dyDescent="0.25">
      <c r="B10" s="338" t="s">
        <v>1056</v>
      </c>
      <c r="C10" s="411" t="s">
        <v>501</v>
      </c>
      <c r="D10" s="385">
        <v>785</v>
      </c>
      <c r="E10" s="385">
        <v>160</v>
      </c>
      <c r="F10" s="385">
        <v>605</v>
      </c>
      <c r="G10" s="385">
        <v>10</v>
      </c>
      <c r="H10" s="363">
        <v>1250</v>
      </c>
      <c r="I10" s="363">
        <v>125</v>
      </c>
      <c r="J10" s="385">
        <v>144</v>
      </c>
      <c r="K10" s="357" t="s">
        <v>1293</v>
      </c>
      <c r="L10" s="214">
        <f>L11*1.21</f>
        <v>6767.53</v>
      </c>
      <c r="O10" s="218"/>
    </row>
    <row r="11" spans="1:15" ht="22.5" customHeight="1" x14ac:dyDescent="0.25">
      <c r="B11" s="348"/>
      <c r="C11" s="412"/>
      <c r="D11" s="400"/>
      <c r="E11" s="400"/>
      <c r="F11" s="400"/>
      <c r="G11" s="400"/>
      <c r="H11" s="364"/>
      <c r="I11" s="364"/>
      <c r="J11" s="400"/>
      <c r="K11" s="358"/>
      <c r="L11" s="238">
        <v>5593</v>
      </c>
      <c r="O11" s="231"/>
    </row>
    <row r="12" spans="1:15" ht="22.5" customHeight="1" x14ac:dyDescent="0.25">
      <c r="B12" s="334" t="s">
        <v>1382</v>
      </c>
      <c r="C12" s="374" t="s">
        <v>501</v>
      </c>
      <c r="D12" s="340">
        <v>810</v>
      </c>
      <c r="E12" s="340">
        <v>160</v>
      </c>
      <c r="F12" s="340">
        <v>605</v>
      </c>
      <c r="G12" s="340">
        <v>14</v>
      </c>
      <c r="H12" s="372">
        <v>1078</v>
      </c>
      <c r="I12" s="340">
        <v>77</v>
      </c>
      <c r="J12" s="340">
        <v>144</v>
      </c>
      <c r="K12" s="367" t="s">
        <v>1293</v>
      </c>
      <c r="L12" s="239">
        <f>L13*1.21</f>
        <v>7362.8499999999995</v>
      </c>
    </row>
    <row r="13" spans="1:15" ht="22.5" customHeight="1" x14ac:dyDescent="0.25">
      <c r="B13" s="335"/>
      <c r="C13" s="375"/>
      <c r="D13" s="344"/>
      <c r="E13" s="344"/>
      <c r="F13" s="344"/>
      <c r="G13" s="344"/>
      <c r="H13" s="373"/>
      <c r="I13" s="344"/>
      <c r="J13" s="344"/>
      <c r="K13" s="350"/>
      <c r="L13" s="237">
        <v>6085</v>
      </c>
      <c r="O13" s="296"/>
    </row>
    <row r="14" spans="1:15" ht="22.5" customHeight="1" x14ac:dyDescent="0.25">
      <c r="B14" s="338" t="s">
        <v>499</v>
      </c>
      <c r="C14" s="411" t="s">
        <v>501</v>
      </c>
      <c r="D14" s="385">
        <v>810</v>
      </c>
      <c r="E14" s="385">
        <v>160</v>
      </c>
      <c r="F14" s="385">
        <v>605</v>
      </c>
      <c r="G14" s="385">
        <v>14</v>
      </c>
      <c r="H14" s="363">
        <v>1064</v>
      </c>
      <c r="I14" s="385">
        <v>76</v>
      </c>
      <c r="J14" s="385">
        <v>144</v>
      </c>
      <c r="K14" s="357" t="s">
        <v>1293</v>
      </c>
      <c r="L14" s="214">
        <f>L15*1.21</f>
        <v>7322.92</v>
      </c>
    </row>
    <row r="15" spans="1:15" ht="22.5" customHeight="1" x14ac:dyDescent="0.25">
      <c r="B15" s="383"/>
      <c r="C15" s="395"/>
      <c r="D15" s="386"/>
      <c r="E15" s="386"/>
      <c r="F15" s="386"/>
      <c r="G15" s="386"/>
      <c r="H15" s="394"/>
      <c r="I15" s="386"/>
      <c r="J15" s="386"/>
      <c r="K15" s="391"/>
      <c r="L15" s="241">
        <v>6052</v>
      </c>
    </row>
    <row r="16" spans="1:15" ht="18" customHeight="1" x14ac:dyDescent="0.25">
      <c r="B16" s="43"/>
      <c r="C16" s="42"/>
      <c r="D16" s="42"/>
      <c r="E16" s="42"/>
      <c r="F16" s="42"/>
      <c r="G16" s="42"/>
      <c r="H16" s="42"/>
      <c r="I16" s="42"/>
      <c r="J16" s="42"/>
      <c r="K16" s="126"/>
      <c r="L16" s="126"/>
    </row>
    <row r="17" spans="2:3" ht="15" customHeight="1" x14ac:dyDescent="0.25">
      <c r="B17" s="48" t="s">
        <v>1302</v>
      </c>
    </row>
    <row r="18" spans="2:3" ht="15" customHeight="1" x14ac:dyDescent="0.25"/>
    <row r="19" spans="2:3" ht="15" customHeight="1" x14ac:dyDescent="0.25">
      <c r="B19" s="48" t="s">
        <v>809</v>
      </c>
      <c r="C19" s="51"/>
    </row>
    <row r="20" spans="2:3" ht="15" customHeight="1" x14ac:dyDescent="0.25"/>
    <row r="21" spans="2:3" ht="15" customHeight="1" x14ac:dyDescent="0.25"/>
    <row r="22" spans="2:3" ht="15" customHeight="1" x14ac:dyDescent="0.25"/>
    <row r="23" spans="2:3" ht="15" customHeight="1" x14ac:dyDescent="0.25"/>
  </sheetData>
  <mergeCells count="49">
    <mergeCell ref="B5:B7"/>
    <mergeCell ref="J5:J7"/>
    <mergeCell ref="K5:K7"/>
    <mergeCell ref="L5:L7"/>
    <mergeCell ref="I5:I6"/>
    <mergeCell ref="H5:H6"/>
    <mergeCell ref="G5:G6"/>
    <mergeCell ref="D5:F5"/>
    <mergeCell ref="C5:C7"/>
    <mergeCell ref="B8:B9"/>
    <mergeCell ref="B10:B11"/>
    <mergeCell ref="B12:B13"/>
    <mergeCell ref="B14:B15"/>
    <mergeCell ref="K8:K9"/>
    <mergeCell ref="J8:J9"/>
    <mergeCell ref="I8:I9"/>
    <mergeCell ref="H8:H9"/>
    <mergeCell ref="G8:G9"/>
    <mergeCell ref="F8:F9"/>
    <mergeCell ref="E8:E9"/>
    <mergeCell ref="D8:D9"/>
    <mergeCell ref="C8:C9"/>
    <mergeCell ref="K10:K11"/>
    <mergeCell ref="J10:J11"/>
    <mergeCell ref="I10:I11"/>
    <mergeCell ref="C10:C11"/>
    <mergeCell ref="K12:K13"/>
    <mergeCell ref="J12:J13"/>
    <mergeCell ref="I12:I13"/>
    <mergeCell ref="H12:H13"/>
    <mergeCell ref="G12:G13"/>
    <mergeCell ref="F12:F13"/>
    <mergeCell ref="E12:E13"/>
    <mergeCell ref="D12:D13"/>
    <mergeCell ref="C12:C13"/>
    <mergeCell ref="H10:H11"/>
    <mergeCell ref="G10:G11"/>
    <mergeCell ref="F10:F11"/>
    <mergeCell ref="E10:E11"/>
    <mergeCell ref="D10:D11"/>
    <mergeCell ref="F14:F15"/>
    <mergeCell ref="E14:E15"/>
    <mergeCell ref="D14:D15"/>
    <mergeCell ref="C14:C15"/>
    <mergeCell ref="K14:K15"/>
    <mergeCell ref="J14:J15"/>
    <mergeCell ref="I14:I15"/>
    <mergeCell ref="H14:H15"/>
    <mergeCell ref="G14:G15"/>
  </mergeCells>
  <pageMargins left="0.7" right="0.7" top="0.78740157499999996" bottom="0.78740157499999996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5"/>
  </sheetPr>
  <dimension ref="A1:G31"/>
  <sheetViews>
    <sheetView topLeftCell="A4" workbookViewId="0">
      <selection activeCell="B24" sqref="B24:B25"/>
    </sheetView>
  </sheetViews>
  <sheetFormatPr defaultRowHeight="15" x14ac:dyDescent="0.25"/>
  <cols>
    <col min="2" max="2" width="81.7109375" customWidth="1"/>
    <col min="3" max="4" width="9.7109375" customWidth="1"/>
  </cols>
  <sheetData>
    <row r="1" spans="1:7" x14ac:dyDescent="0.25">
      <c r="A1" t="s">
        <v>594</v>
      </c>
    </row>
    <row r="2" spans="1:7" x14ac:dyDescent="0.25">
      <c r="A2" s="36" t="s">
        <v>619</v>
      </c>
    </row>
    <row r="3" spans="1:7" x14ac:dyDescent="0.25">
      <c r="A3" s="37" t="s">
        <v>622</v>
      </c>
    </row>
    <row r="5" spans="1:7" ht="45" customHeight="1" thickBot="1" x14ac:dyDescent="0.3">
      <c r="B5" s="105" t="s">
        <v>1306</v>
      </c>
      <c r="C5" s="84" t="s">
        <v>9</v>
      </c>
      <c r="D5" s="163" t="s">
        <v>15</v>
      </c>
    </row>
    <row r="6" spans="1:7" x14ac:dyDescent="0.25">
      <c r="B6" s="559" t="s">
        <v>502</v>
      </c>
      <c r="C6" s="349" t="s">
        <v>1293</v>
      </c>
      <c r="D6" s="236">
        <f>D7*1.21</f>
        <v>677.6</v>
      </c>
    </row>
    <row r="7" spans="1:7" x14ac:dyDescent="0.25">
      <c r="B7" s="555"/>
      <c r="C7" s="350"/>
      <c r="D7" s="237">
        <v>560</v>
      </c>
    </row>
    <row r="8" spans="1:7" x14ac:dyDescent="0.25">
      <c r="B8" s="554" t="s">
        <v>1057</v>
      </c>
      <c r="C8" s="367" t="s">
        <v>1293</v>
      </c>
      <c r="D8" s="239">
        <f>D9*1.21</f>
        <v>175.45</v>
      </c>
      <c r="G8" s="231"/>
    </row>
    <row r="9" spans="1:7" x14ac:dyDescent="0.25">
      <c r="B9" s="555"/>
      <c r="C9" s="350"/>
      <c r="D9" s="237">
        <v>145</v>
      </c>
      <c r="G9" s="218"/>
    </row>
    <row r="10" spans="1:7" x14ac:dyDescent="0.25">
      <c r="B10" s="556" t="s">
        <v>1058</v>
      </c>
      <c r="C10" s="357" t="s">
        <v>1293</v>
      </c>
      <c r="D10" s="214">
        <f>D11*1.21</f>
        <v>318.23</v>
      </c>
      <c r="G10" s="231"/>
    </row>
    <row r="11" spans="1:7" x14ac:dyDescent="0.25">
      <c r="B11" s="557"/>
      <c r="C11" s="358"/>
      <c r="D11" s="238">
        <v>263</v>
      </c>
    </row>
    <row r="12" spans="1:7" x14ac:dyDescent="0.25">
      <c r="B12" s="554" t="s">
        <v>503</v>
      </c>
      <c r="C12" s="367" t="s">
        <v>1293</v>
      </c>
      <c r="D12" s="239">
        <f>D13*1.21</f>
        <v>534.81999999999994</v>
      </c>
    </row>
    <row r="13" spans="1:7" x14ac:dyDescent="0.25">
      <c r="B13" s="555"/>
      <c r="C13" s="350"/>
      <c r="D13" s="237">
        <v>442</v>
      </c>
    </row>
    <row r="14" spans="1:7" x14ac:dyDescent="0.25">
      <c r="B14" s="556" t="s">
        <v>1059</v>
      </c>
      <c r="C14" s="357" t="s">
        <v>1293</v>
      </c>
      <c r="D14" s="214">
        <f>D15*1.21</f>
        <v>744.15</v>
      </c>
    </row>
    <row r="15" spans="1:7" x14ac:dyDescent="0.25">
      <c r="B15" s="557"/>
      <c r="C15" s="358"/>
      <c r="D15" s="238">
        <v>615</v>
      </c>
    </row>
    <row r="16" spans="1:7" x14ac:dyDescent="0.25">
      <c r="B16" s="554" t="s">
        <v>504</v>
      </c>
      <c r="C16" s="367" t="s">
        <v>1293</v>
      </c>
      <c r="D16" s="239">
        <f>D17*1.21</f>
        <v>2658.37</v>
      </c>
    </row>
    <row r="17" spans="2:4" x14ac:dyDescent="0.25">
      <c r="B17" s="555"/>
      <c r="C17" s="350"/>
      <c r="D17" s="237">
        <v>2197</v>
      </c>
    </row>
    <row r="18" spans="2:4" x14ac:dyDescent="0.25">
      <c r="B18" s="556" t="s">
        <v>505</v>
      </c>
      <c r="C18" s="357" t="s">
        <v>1293</v>
      </c>
      <c r="D18" s="214">
        <f>D19*1.21</f>
        <v>4112.79</v>
      </c>
    </row>
    <row r="19" spans="2:4" x14ac:dyDescent="0.25">
      <c r="B19" s="557"/>
      <c r="C19" s="358"/>
      <c r="D19" s="238">
        <v>3399</v>
      </c>
    </row>
    <row r="20" spans="2:4" x14ac:dyDescent="0.25">
      <c r="B20" s="554" t="s">
        <v>506</v>
      </c>
      <c r="C20" s="367" t="s">
        <v>1293</v>
      </c>
      <c r="D20" s="239">
        <f>D21*1.21</f>
        <v>9128.24</v>
      </c>
    </row>
    <row r="21" spans="2:4" x14ac:dyDescent="0.25">
      <c r="B21" s="555"/>
      <c r="C21" s="350"/>
      <c r="D21" s="237">
        <v>7544</v>
      </c>
    </row>
    <row r="22" spans="2:4" x14ac:dyDescent="0.25">
      <c r="B22" s="556" t="s">
        <v>507</v>
      </c>
      <c r="C22" s="357" t="s">
        <v>1293</v>
      </c>
      <c r="D22" s="214">
        <f>D23*1.21</f>
        <v>17393.75</v>
      </c>
    </row>
    <row r="23" spans="2:4" x14ac:dyDescent="0.25">
      <c r="B23" s="557"/>
      <c r="C23" s="358"/>
      <c r="D23" s="238">
        <v>14375</v>
      </c>
    </row>
    <row r="24" spans="2:4" x14ac:dyDescent="0.25">
      <c r="B24" s="554" t="s">
        <v>508</v>
      </c>
      <c r="C24" s="367" t="s">
        <v>1293</v>
      </c>
      <c r="D24" s="239">
        <f>D25*1.21</f>
        <v>21039.48</v>
      </c>
    </row>
    <row r="25" spans="2:4" x14ac:dyDescent="0.25">
      <c r="B25" s="558"/>
      <c r="C25" s="376"/>
      <c r="D25" s="240">
        <v>17388</v>
      </c>
    </row>
    <row r="26" spans="2:4" ht="15" customHeight="1" x14ac:dyDescent="0.25">
      <c r="B26" s="43"/>
      <c r="C26" s="126"/>
      <c r="D26" s="126"/>
    </row>
    <row r="27" spans="2:4" ht="15" customHeight="1" x14ac:dyDescent="0.25">
      <c r="B27" s="48" t="s">
        <v>1302</v>
      </c>
    </row>
    <row r="28" spans="2:4" ht="15" customHeight="1" x14ac:dyDescent="0.25"/>
    <row r="29" spans="2:4" ht="15" customHeight="1" x14ac:dyDescent="0.25">
      <c r="B29" s="69" t="s">
        <v>1286</v>
      </c>
      <c r="C29" s="51"/>
    </row>
    <row r="30" spans="2:4" ht="15" customHeight="1" x14ac:dyDescent="0.25"/>
    <row r="31" spans="2:4" ht="15" customHeight="1" x14ac:dyDescent="0.25"/>
  </sheetData>
  <mergeCells count="20">
    <mergeCell ref="B14:B15"/>
    <mergeCell ref="B6:B7"/>
    <mergeCell ref="B8:B9"/>
    <mergeCell ref="B10:B11"/>
    <mergeCell ref="B12:B13"/>
    <mergeCell ref="C6:C7"/>
    <mergeCell ref="C8:C9"/>
    <mergeCell ref="C10:C11"/>
    <mergeCell ref="C12:C13"/>
    <mergeCell ref="C24:C25"/>
    <mergeCell ref="C14:C15"/>
    <mergeCell ref="C16:C17"/>
    <mergeCell ref="C18:C19"/>
    <mergeCell ref="C20:C21"/>
    <mergeCell ref="C22:C23"/>
    <mergeCell ref="B16:B17"/>
    <mergeCell ref="B18:B19"/>
    <mergeCell ref="B20:B21"/>
    <mergeCell ref="B22:B23"/>
    <mergeCell ref="B24:B25"/>
  </mergeCells>
  <pageMargins left="0.7" right="0.7" top="0.78740157499999996" bottom="0.78740157499999996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5"/>
  </sheetPr>
  <dimension ref="A1:K19"/>
  <sheetViews>
    <sheetView workbookViewId="0"/>
  </sheetViews>
  <sheetFormatPr defaultRowHeight="15" x14ac:dyDescent="0.25"/>
  <cols>
    <col min="2" max="2" width="20.7109375" customWidth="1"/>
    <col min="3" max="6" width="9.7109375" customWidth="1"/>
    <col min="7" max="7" width="13.7109375" customWidth="1"/>
    <col min="8" max="9" width="9.7109375" customWidth="1"/>
  </cols>
  <sheetData>
    <row r="1" spans="1:11" x14ac:dyDescent="0.25">
      <c r="A1" t="s">
        <v>594</v>
      </c>
    </row>
    <row r="2" spans="1:11" x14ac:dyDescent="0.25">
      <c r="A2" s="36" t="s">
        <v>619</v>
      </c>
    </row>
    <row r="3" spans="1:11" x14ac:dyDescent="0.25">
      <c r="A3" s="37" t="s">
        <v>623</v>
      </c>
    </row>
    <row r="5" spans="1:11" ht="30" customHeight="1" thickBot="1" x14ac:dyDescent="0.3">
      <c r="B5" s="326" t="s">
        <v>1305</v>
      </c>
      <c r="C5" s="303" t="s">
        <v>1154</v>
      </c>
      <c r="D5" s="305"/>
      <c r="E5" s="467" t="s">
        <v>26</v>
      </c>
      <c r="F5" s="467" t="s">
        <v>16</v>
      </c>
      <c r="G5" s="314" t="s">
        <v>489</v>
      </c>
      <c r="H5" s="326" t="s">
        <v>9</v>
      </c>
      <c r="I5" s="330" t="s">
        <v>15</v>
      </c>
    </row>
    <row r="6" spans="1:11" ht="18" customHeight="1" thickBot="1" x14ac:dyDescent="0.3">
      <c r="B6" s="326"/>
      <c r="C6" s="105" t="s">
        <v>1156</v>
      </c>
      <c r="D6" s="140" t="s">
        <v>1152</v>
      </c>
      <c r="E6" s="442"/>
      <c r="F6" s="307"/>
      <c r="G6" s="314"/>
      <c r="H6" s="326"/>
      <c r="I6" s="330"/>
    </row>
    <row r="7" spans="1:11" ht="18" customHeight="1" thickBot="1" x14ac:dyDescent="0.3">
      <c r="B7" s="327"/>
      <c r="C7" s="106" t="s">
        <v>6</v>
      </c>
      <c r="D7" s="142" t="s">
        <v>6</v>
      </c>
      <c r="E7" s="106" t="s">
        <v>21</v>
      </c>
      <c r="F7" s="142" t="s">
        <v>13</v>
      </c>
      <c r="G7" s="305"/>
      <c r="H7" s="327"/>
      <c r="I7" s="304"/>
    </row>
    <row r="8" spans="1:11" ht="15" customHeight="1" x14ac:dyDescent="0.25">
      <c r="B8" s="347" t="s">
        <v>509</v>
      </c>
      <c r="C8" s="355">
        <v>1000</v>
      </c>
      <c r="D8" s="345">
        <v>120</v>
      </c>
      <c r="E8" s="345">
        <v>4</v>
      </c>
      <c r="F8" s="345">
        <v>236</v>
      </c>
      <c r="G8" s="345">
        <v>80</v>
      </c>
      <c r="H8" s="349" t="s">
        <v>1293</v>
      </c>
      <c r="I8" s="236">
        <f>I9*1.21</f>
        <v>2481.71</v>
      </c>
      <c r="K8" s="218"/>
    </row>
    <row r="9" spans="1:11" ht="15" customHeight="1" x14ac:dyDescent="0.25">
      <c r="B9" s="335"/>
      <c r="C9" s="375"/>
      <c r="D9" s="344"/>
      <c r="E9" s="344"/>
      <c r="F9" s="344"/>
      <c r="G9" s="344"/>
      <c r="H9" s="350"/>
      <c r="I9" s="237">
        <v>2051</v>
      </c>
      <c r="K9" s="231"/>
    </row>
    <row r="10" spans="1:11" ht="15" customHeight="1" x14ac:dyDescent="0.25">
      <c r="B10" s="383" t="s">
        <v>510</v>
      </c>
      <c r="C10" s="395">
        <v>730</v>
      </c>
      <c r="D10" s="386">
        <v>130</v>
      </c>
      <c r="E10" s="386">
        <v>4</v>
      </c>
      <c r="F10" s="386">
        <v>185</v>
      </c>
      <c r="G10" s="386">
        <v>80</v>
      </c>
      <c r="H10" s="391" t="s">
        <v>1293</v>
      </c>
      <c r="I10" s="214">
        <f>I11*1.21</f>
        <v>3103.65</v>
      </c>
      <c r="K10" s="218"/>
    </row>
    <row r="11" spans="1:11" ht="15" customHeight="1" x14ac:dyDescent="0.25">
      <c r="B11" s="383"/>
      <c r="C11" s="395"/>
      <c r="D11" s="386"/>
      <c r="E11" s="386"/>
      <c r="F11" s="386"/>
      <c r="G11" s="386"/>
      <c r="H11" s="391"/>
      <c r="I11" s="241">
        <v>2565</v>
      </c>
      <c r="K11" s="231"/>
    </row>
    <row r="12" spans="1:11" ht="18" customHeight="1" x14ac:dyDescent="0.25">
      <c r="B12" s="43"/>
      <c r="C12" s="42"/>
      <c r="D12" s="42"/>
      <c r="E12" s="42"/>
      <c r="F12" s="42"/>
      <c r="G12" s="42"/>
      <c r="H12" s="126"/>
      <c r="I12" s="126"/>
    </row>
    <row r="13" spans="1:11" x14ac:dyDescent="0.25">
      <c r="B13" s="48" t="s">
        <v>1302</v>
      </c>
    </row>
    <row r="15" spans="1:11" x14ac:dyDescent="0.25">
      <c r="B15" s="48" t="s">
        <v>661</v>
      </c>
      <c r="C15" s="48" t="s">
        <v>810</v>
      </c>
      <c r="D15" s="48"/>
      <c r="E15" s="48"/>
      <c r="F15" s="48"/>
    </row>
    <row r="16" spans="1:11" x14ac:dyDescent="0.25">
      <c r="B16" s="48"/>
      <c r="C16" s="49" t="s">
        <v>806</v>
      </c>
      <c r="D16" s="49"/>
      <c r="E16" s="48"/>
      <c r="F16" s="49" t="s">
        <v>670</v>
      </c>
    </row>
    <row r="17" spans="2:6" x14ac:dyDescent="0.25">
      <c r="B17" s="48"/>
      <c r="C17" s="50" t="s">
        <v>807</v>
      </c>
      <c r="D17" s="50"/>
      <c r="E17" s="50"/>
      <c r="F17" s="50" t="s">
        <v>1060</v>
      </c>
    </row>
    <row r="19" spans="2:6" x14ac:dyDescent="0.25">
      <c r="B19" s="48" t="s">
        <v>808</v>
      </c>
    </row>
  </sheetData>
  <mergeCells count="21">
    <mergeCell ref="B5:B7"/>
    <mergeCell ref="G5:G7"/>
    <mergeCell ref="H5:H7"/>
    <mergeCell ref="I5:I7"/>
    <mergeCell ref="F5:F6"/>
    <mergeCell ref="E5:E6"/>
    <mergeCell ref="C5:D5"/>
    <mergeCell ref="B8:B9"/>
    <mergeCell ref="B10:B11"/>
    <mergeCell ref="H8:H9"/>
    <mergeCell ref="G8:G9"/>
    <mergeCell ref="F8:F9"/>
    <mergeCell ref="E8:E9"/>
    <mergeCell ref="D8:D9"/>
    <mergeCell ref="C8:C9"/>
    <mergeCell ref="H10:H11"/>
    <mergeCell ref="G10:G11"/>
    <mergeCell ref="F10:F11"/>
    <mergeCell ref="E10:E11"/>
    <mergeCell ref="D10:D11"/>
    <mergeCell ref="C10:C11"/>
  </mergeCell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theme="5"/>
  </sheetPr>
  <dimension ref="A1:O23"/>
  <sheetViews>
    <sheetView workbookViewId="0">
      <selection activeCell="K13" sqref="K13"/>
    </sheetView>
  </sheetViews>
  <sheetFormatPr defaultRowHeight="15" x14ac:dyDescent="0.25"/>
  <cols>
    <col min="2" max="2" width="15.7109375" customWidth="1"/>
    <col min="3" max="8" width="9.7109375" customWidth="1"/>
    <col min="9" max="9" width="13.7109375" customWidth="1"/>
    <col min="10" max="11" width="9.7109375" customWidth="1"/>
  </cols>
  <sheetData>
    <row r="1" spans="1:15" x14ac:dyDescent="0.25">
      <c r="A1" t="s">
        <v>594</v>
      </c>
    </row>
    <row r="2" spans="1:15" x14ac:dyDescent="0.25">
      <c r="A2" s="36" t="s">
        <v>619</v>
      </c>
    </row>
    <row r="3" spans="1:15" x14ac:dyDescent="0.25">
      <c r="A3" s="37" t="s">
        <v>624</v>
      </c>
    </row>
    <row r="5" spans="1:15" ht="30" customHeight="1" thickBot="1" x14ac:dyDescent="0.3">
      <c r="B5" s="326" t="s">
        <v>1305</v>
      </c>
      <c r="C5" s="303" t="s">
        <v>1154</v>
      </c>
      <c r="D5" s="305"/>
      <c r="E5" s="472" t="s">
        <v>26</v>
      </c>
      <c r="F5" s="467" t="s">
        <v>16</v>
      </c>
      <c r="G5" s="467" t="s">
        <v>16</v>
      </c>
      <c r="H5" s="315" t="s">
        <v>49</v>
      </c>
      <c r="I5" s="314" t="s">
        <v>489</v>
      </c>
      <c r="J5" s="326" t="s">
        <v>9</v>
      </c>
      <c r="K5" s="330" t="s">
        <v>15</v>
      </c>
    </row>
    <row r="6" spans="1:15" ht="18" customHeight="1" thickBot="1" x14ac:dyDescent="0.3">
      <c r="B6" s="326"/>
      <c r="C6" s="105" t="s">
        <v>1156</v>
      </c>
      <c r="D6" s="140" t="s">
        <v>1152</v>
      </c>
      <c r="E6" s="442"/>
      <c r="F6" s="307"/>
      <c r="G6" s="307"/>
      <c r="H6" s="316"/>
      <c r="I6" s="314"/>
      <c r="J6" s="326"/>
      <c r="K6" s="330"/>
    </row>
    <row r="7" spans="1:15" ht="18" customHeight="1" thickBot="1" x14ac:dyDescent="0.3">
      <c r="B7" s="327"/>
      <c r="C7" s="106" t="s">
        <v>6</v>
      </c>
      <c r="D7" s="142" t="s">
        <v>6</v>
      </c>
      <c r="E7" s="104" t="s">
        <v>21</v>
      </c>
      <c r="F7" s="104" t="s">
        <v>23</v>
      </c>
      <c r="G7" s="104" t="s">
        <v>13</v>
      </c>
      <c r="H7" s="142" t="s">
        <v>48</v>
      </c>
      <c r="I7" s="305"/>
      <c r="J7" s="327"/>
      <c r="K7" s="304"/>
    </row>
    <row r="8" spans="1:15" ht="15" customHeight="1" x14ac:dyDescent="0.25">
      <c r="B8" s="347" t="s">
        <v>511</v>
      </c>
      <c r="C8" s="355">
        <v>1000</v>
      </c>
      <c r="D8" s="345">
        <v>80</v>
      </c>
      <c r="E8" s="345">
        <v>5</v>
      </c>
      <c r="F8" s="345">
        <v>750</v>
      </c>
      <c r="G8" s="345">
        <v>150</v>
      </c>
      <c r="H8" s="345">
        <v>4</v>
      </c>
      <c r="I8" s="345">
        <v>100</v>
      </c>
      <c r="J8" s="349" t="s">
        <v>1293</v>
      </c>
      <c r="K8" s="236">
        <f>K9*1.21</f>
        <v>2439.36</v>
      </c>
    </row>
    <row r="9" spans="1:15" ht="15" customHeight="1" x14ac:dyDescent="0.25">
      <c r="B9" s="335"/>
      <c r="C9" s="375"/>
      <c r="D9" s="344"/>
      <c r="E9" s="344"/>
      <c r="F9" s="344"/>
      <c r="G9" s="344"/>
      <c r="H9" s="344"/>
      <c r="I9" s="344"/>
      <c r="J9" s="350"/>
      <c r="K9" s="237">
        <v>2016</v>
      </c>
    </row>
    <row r="10" spans="1:15" ht="15" customHeight="1" x14ac:dyDescent="0.25">
      <c r="B10" s="338" t="s">
        <v>512</v>
      </c>
      <c r="C10" s="411">
        <v>1300</v>
      </c>
      <c r="D10" s="385">
        <v>80</v>
      </c>
      <c r="E10" s="385">
        <v>5</v>
      </c>
      <c r="F10" s="363">
        <v>1350</v>
      </c>
      <c r="G10" s="363">
        <v>270</v>
      </c>
      <c r="H10" s="385">
        <v>4</v>
      </c>
      <c r="I10" s="385">
        <v>80</v>
      </c>
      <c r="J10" s="357" t="s">
        <v>1293</v>
      </c>
      <c r="K10" s="214">
        <f>K11*1.21</f>
        <v>2597.87</v>
      </c>
    </row>
    <row r="11" spans="1:15" ht="15" customHeight="1" x14ac:dyDescent="0.25">
      <c r="B11" s="348"/>
      <c r="C11" s="412"/>
      <c r="D11" s="400"/>
      <c r="E11" s="400"/>
      <c r="F11" s="364"/>
      <c r="G11" s="364"/>
      <c r="H11" s="400"/>
      <c r="I11" s="400"/>
      <c r="J11" s="358"/>
      <c r="K11" s="238">
        <v>2147</v>
      </c>
    </row>
    <row r="12" spans="1:15" ht="15" customHeight="1" x14ac:dyDescent="0.25">
      <c r="B12" s="334" t="s">
        <v>513</v>
      </c>
      <c r="C12" s="374">
        <v>1500</v>
      </c>
      <c r="D12" s="340">
        <v>100</v>
      </c>
      <c r="E12" s="340">
        <v>1</v>
      </c>
      <c r="F12" s="340">
        <v>450</v>
      </c>
      <c r="G12" s="340">
        <v>450</v>
      </c>
      <c r="H12" s="340">
        <v>4</v>
      </c>
      <c r="I12" s="340">
        <v>16</v>
      </c>
      <c r="J12" s="367" t="s">
        <v>1293</v>
      </c>
      <c r="K12" s="239">
        <f>K13*1.21</f>
        <v>5475.25</v>
      </c>
      <c r="O12" s="218"/>
    </row>
    <row r="13" spans="1:15" ht="15" customHeight="1" x14ac:dyDescent="0.25">
      <c r="B13" s="335"/>
      <c r="C13" s="375"/>
      <c r="D13" s="344"/>
      <c r="E13" s="344"/>
      <c r="F13" s="344"/>
      <c r="G13" s="344"/>
      <c r="H13" s="344"/>
      <c r="I13" s="344"/>
      <c r="J13" s="350"/>
      <c r="K13" s="237">
        <v>4525</v>
      </c>
      <c r="O13" s="231"/>
    </row>
    <row r="14" spans="1:15" ht="15" customHeight="1" x14ac:dyDescent="0.25">
      <c r="B14" s="338" t="s">
        <v>514</v>
      </c>
      <c r="C14" s="411">
        <v>2000</v>
      </c>
      <c r="D14" s="385">
        <v>120</v>
      </c>
      <c r="E14" s="385">
        <v>1</v>
      </c>
      <c r="F14" s="363">
        <v>1200</v>
      </c>
      <c r="G14" s="363">
        <v>1200</v>
      </c>
      <c r="H14" s="385">
        <v>4</v>
      </c>
      <c r="I14" s="385">
        <v>6</v>
      </c>
      <c r="J14" s="357" t="s">
        <v>1293</v>
      </c>
      <c r="K14" s="214">
        <f>K15*1.21</f>
        <v>9157.2799999999988</v>
      </c>
      <c r="O14" s="218"/>
    </row>
    <row r="15" spans="1:15" ht="15" customHeight="1" x14ac:dyDescent="0.25">
      <c r="B15" s="383"/>
      <c r="C15" s="395"/>
      <c r="D15" s="386"/>
      <c r="E15" s="386"/>
      <c r="F15" s="394"/>
      <c r="G15" s="394"/>
      <c r="H15" s="386"/>
      <c r="I15" s="386"/>
      <c r="J15" s="391"/>
      <c r="K15" s="241">
        <v>7568</v>
      </c>
      <c r="O15" s="231"/>
    </row>
    <row r="16" spans="1:15" ht="18" customHeight="1" x14ac:dyDescent="0.25">
      <c r="B16" s="317"/>
      <c r="C16" s="317"/>
      <c r="D16" s="317"/>
      <c r="E16" s="317"/>
      <c r="F16" s="317"/>
      <c r="G16" s="317"/>
      <c r="H16" s="317"/>
      <c r="I16" s="317"/>
      <c r="J16" s="317"/>
      <c r="K16" s="317"/>
    </row>
    <row r="17" spans="2:8" x14ac:dyDescent="0.25">
      <c r="B17" s="48" t="s">
        <v>1302</v>
      </c>
    </row>
    <row r="18" spans="2:8" x14ac:dyDescent="0.25">
      <c r="H18" s="48"/>
    </row>
    <row r="19" spans="2:8" x14ac:dyDescent="0.25">
      <c r="B19" s="48" t="s">
        <v>661</v>
      </c>
      <c r="C19" s="48" t="s">
        <v>813</v>
      </c>
      <c r="D19" s="48"/>
      <c r="E19" s="48"/>
      <c r="F19" s="48"/>
      <c r="G19" s="48"/>
      <c r="H19" s="48"/>
    </row>
    <row r="20" spans="2:8" x14ac:dyDescent="0.25">
      <c r="B20" s="48"/>
      <c r="C20" s="49" t="s">
        <v>811</v>
      </c>
      <c r="D20" s="49"/>
      <c r="E20" s="49"/>
      <c r="F20" s="49" t="s">
        <v>670</v>
      </c>
      <c r="H20" s="48"/>
    </row>
    <row r="21" spans="2:8" x14ac:dyDescent="0.25">
      <c r="B21" s="48"/>
      <c r="C21" s="50" t="s">
        <v>812</v>
      </c>
      <c r="D21" s="50"/>
      <c r="E21" s="50"/>
      <c r="F21" s="50" t="s">
        <v>814</v>
      </c>
      <c r="H21" s="48"/>
    </row>
    <row r="22" spans="2:8" x14ac:dyDescent="0.25">
      <c r="H22" s="48"/>
    </row>
    <row r="23" spans="2:8" x14ac:dyDescent="0.25">
      <c r="B23" s="48" t="s">
        <v>1317</v>
      </c>
    </row>
  </sheetData>
  <mergeCells count="46">
    <mergeCell ref="B5:B7"/>
    <mergeCell ref="I5:I7"/>
    <mergeCell ref="B16:K16"/>
    <mergeCell ref="J5:J7"/>
    <mergeCell ref="K5:K7"/>
    <mergeCell ref="H5:H6"/>
    <mergeCell ref="G5:G6"/>
    <mergeCell ref="F5:F6"/>
    <mergeCell ref="E5:E6"/>
    <mergeCell ref="C5:D5"/>
    <mergeCell ref="B8:B9"/>
    <mergeCell ref="B10:B11"/>
    <mergeCell ref="B12:B13"/>
    <mergeCell ref="B14:B15"/>
    <mergeCell ref="J8:J9"/>
    <mergeCell ref="I8:I9"/>
    <mergeCell ref="C8:C9"/>
    <mergeCell ref="J10:J11"/>
    <mergeCell ref="I10:I11"/>
    <mergeCell ref="H10:H11"/>
    <mergeCell ref="G10:G11"/>
    <mergeCell ref="F10:F11"/>
    <mergeCell ref="E10:E11"/>
    <mergeCell ref="D10:D11"/>
    <mergeCell ref="C10:C11"/>
    <mergeCell ref="H8:H9"/>
    <mergeCell ref="G8:G9"/>
    <mergeCell ref="F8:F9"/>
    <mergeCell ref="E8:E9"/>
    <mergeCell ref="D8:D9"/>
    <mergeCell ref="E12:E13"/>
    <mergeCell ref="D12:D13"/>
    <mergeCell ref="C12:C13"/>
    <mergeCell ref="J14:J15"/>
    <mergeCell ref="I14:I15"/>
    <mergeCell ref="H14:H15"/>
    <mergeCell ref="G14:G15"/>
    <mergeCell ref="F14:F15"/>
    <mergeCell ref="E14:E15"/>
    <mergeCell ref="D14:D15"/>
    <mergeCell ref="C14:C15"/>
    <mergeCell ref="J12:J13"/>
    <mergeCell ref="I12:I13"/>
    <mergeCell ref="H12:H13"/>
    <mergeCell ref="G12:G13"/>
    <mergeCell ref="F12:F13"/>
  </mergeCells>
  <pageMargins left="0.7" right="0.7" top="0.78740157499999996" bottom="0.78740157499999996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theme="5"/>
  </sheetPr>
  <dimension ref="A1:M17"/>
  <sheetViews>
    <sheetView workbookViewId="0"/>
  </sheetViews>
  <sheetFormatPr defaultRowHeight="15" x14ac:dyDescent="0.25"/>
  <cols>
    <col min="2" max="2" width="27.7109375" customWidth="1"/>
    <col min="3" max="8" width="9.7109375" customWidth="1"/>
    <col min="9" max="9" width="13.7109375" customWidth="1"/>
    <col min="10" max="11" width="9.7109375" customWidth="1"/>
  </cols>
  <sheetData>
    <row r="1" spans="1:13" x14ac:dyDescent="0.25">
      <c r="A1" t="s">
        <v>625</v>
      </c>
    </row>
    <row r="2" spans="1:13" x14ac:dyDescent="0.25">
      <c r="A2" s="36" t="s">
        <v>520</v>
      </c>
    </row>
    <row r="3" spans="1:13" x14ac:dyDescent="0.25">
      <c r="A3" s="37" t="s">
        <v>626</v>
      </c>
    </row>
    <row r="5" spans="1:13" ht="30" customHeight="1" thickBot="1" x14ac:dyDescent="0.3">
      <c r="B5" s="326" t="s">
        <v>1305</v>
      </c>
      <c r="C5" s="303" t="s">
        <v>1154</v>
      </c>
      <c r="D5" s="304"/>
      <c r="E5" s="304"/>
      <c r="F5" s="305"/>
      <c r="G5" s="467" t="s">
        <v>26</v>
      </c>
      <c r="H5" s="467" t="s">
        <v>16</v>
      </c>
      <c r="I5" s="314" t="s">
        <v>489</v>
      </c>
      <c r="J5" s="326" t="s">
        <v>9</v>
      </c>
      <c r="K5" s="330" t="s">
        <v>15</v>
      </c>
    </row>
    <row r="6" spans="1:13" ht="18" customHeight="1" thickBot="1" x14ac:dyDescent="0.3">
      <c r="B6" s="326"/>
      <c r="C6" s="105" t="s">
        <v>1150</v>
      </c>
      <c r="D6" s="105" t="s">
        <v>1151</v>
      </c>
      <c r="E6" s="105" t="s">
        <v>1152</v>
      </c>
      <c r="F6" s="140" t="s">
        <v>1178</v>
      </c>
      <c r="G6" s="442"/>
      <c r="H6" s="307"/>
      <c r="I6" s="314"/>
      <c r="J6" s="326"/>
      <c r="K6" s="330"/>
    </row>
    <row r="7" spans="1:13" ht="18" customHeight="1" thickBot="1" x14ac:dyDescent="0.3">
      <c r="B7" s="327"/>
      <c r="C7" s="106" t="s">
        <v>6</v>
      </c>
      <c r="D7" s="106" t="s">
        <v>6</v>
      </c>
      <c r="E7" s="106" t="s">
        <v>6</v>
      </c>
      <c r="F7" s="142" t="s">
        <v>6</v>
      </c>
      <c r="G7" s="106" t="s">
        <v>21</v>
      </c>
      <c r="H7" s="142" t="s">
        <v>13</v>
      </c>
      <c r="I7" s="305"/>
      <c r="J7" s="327"/>
      <c r="K7" s="304"/>
    </row>
    <row r="8" spans="1:13" ht="15" customHeight="1" x14ac:dyDescent="0.25">
      <c r="B8" s="347" t="s">
        <v>515</v>
      </c>
      <c r="C8" s="355">
        <v>1240</v>
      </c>
      <c r="D8" s="345">
        <v>620</v>
      </c>
      <c r="E8" s="345">
        <v>1530</v>
      </c>
      <c r="F8" s="345">
        <v>200</v>
      </c>
      <c r="G8" s="345">
        <v>1</v>
      </c>
      <c r="H8" s="354">
        <v>2450</v>
      </c>
      <c r="I8" s="345">
        <v>9</v>
      </c>
      <c r="J8" s="349" t="s">
        <v>1293</v>
      </c>
      <c r="K8" s="236">
        <f>K9*1.21</f>
        <v>20165.86</v>
      </c>
    </row>
    <row r="9" spans="1:13" ht="15" customHeight="1" x14ac:dyDescent="0.25">
      <c r="B9" s="335"/>
      <c r="C9" s="375"/>
      <c r="D9" s="344"/>
      <c r="E9" s="344"/>
      <c r="F9" s="344"/>
      <c r="G9" s="344"/>
      <c r="H9" s="373"/>
      <c r="I9" s="344"/>
      <c r="J9" s="350"/>
      <c r="K9" s="237">
        <v>16666</v>
      </c>
    </row>
    <row r="10" spans="1:13" ht="15" customHeight="1" x14ac:dyDescent="0.25">
      <c r="B10" s="338" t="s">
        <v>516</v>
      </c>
      <c r="C10" s="411">
        <v>1240</v>
      </c>
      <c r="D10" s="385">
        <v>620</v>
      </c>
      <c r="E10" s="385">
        <v>1530</v>
      </c>
      <c r="F10" s="385">
        <v>300</v>
      </c>
      <c r="G10" s="385">
        <v>1</v>
      </c>
      <c r="H10" s="363">
        <v>2440</v>
      </c>
      <c r="I10" s="385">
        <v>9</v>
      </c>
      <c r="J10" s="357" t="s">
        <v>1293</v>
      </c>
      <c r="K10" s="214">
        <f>K11*1.21</f>
        <v>20165.86</v>
      </c>
      <c r="M10" s="218"/>
    </row>
    <row r="11" spans="1:13" ht="15" customHeight="1" x14ac:dyDescent="0.25">
      <c r="B11" s="348"/>
      <c r="C11" s="412"/>
      <c r="D11" s="400"/>
      <c r="E11" s="400"/>
      <c r="F11" s="400"/>
      <c r="G11" s="400"/>
      <c r="H11" s="364"/>
      <c r="I11" s="400"/>
      <c r="J11" s="358"/>
      <c r="K11" s="238">
        <v>16666</v>
      </c>
      <c r="M11" s="231"/>
    </row>
    <row r="12" spans="1:13" ht="15" customHeight="1" x14ac:dyDescent="0.25">
      <c r="B12" s="334" t="s">
        <v>517</v>
      </c>
      <c r="C12" s="374">
        <v>1240</v>
      </c>
      <c r="D12" s="340">
        <v>620</v>
      </c>
      <c r="E12" s="340" t="s">
        <v>1214</v>
      </c>
      <c r="F12" s="340" t="s">
        <v>1215</v>
      </c>
      <c r="G12" s="340">
        <v>1</v>
      </c>
      <c r="H12" s="372">
        <v>2208</v>
      </c>
      <c r="I12" s="340">
        <v>10</v>
      </c>
      <c r="J12" s="367" t="s">
        <v>1293</v>
      </c>
      <c r="K12" s="239">
        <f>K13*1.21</f>
        <v>24491.61</v>
      </c>
      <c r="M12" s="218"/>
    </row>
    <row r="13" spans="1:13" ht="15" customHeight="1" x14ac:dyDescent="0.25">
      <c r="B13" s="335"/>
      <c r="C13" s="375"/>
      <c r="D13" s="344"/>
      <c r="E13" s="344"/>
      <c r="F13" s="344"/>
      <c r="G13" s="344"/>
      <c r="H13" s="373"/>
      <c r="I13" s="344"/>
      <c r="J13" s="350"/>
      <c r="K13" s="237">
        <v>20241</v>
      </c>
      <c r="M13" s="231"/>
    </row>
    <row r="14" spans="1:13" ht="15" customHeight="1" x14ac:dyDescent="0.25">
      <c r="B14" s="338" t="s">
        <v>518</v>
      </c>
      <c r="C14" s="411">
        <v>1240</v>
      </c>
      <c r="D14" s="385">
        <v>620</v>
      </c>
      <c r="E14" s="385" t="s">
        <v>1213</v>
      </c>
      <c r="F14" s="385" t="s">
        <v>1215</v>
      </c>
      <c r="G14" s="385">
        <v>1</v>
      </c>
      <c r="H14" s="363">
        <v>1960</v>
      </c>
      <c r="I14" s="385">
        <v>10</v>
      </c>
      <c r="J14" s="357" t="s">
        <v>1293</v>
      </c>
      <c r="K14" s="214">
        <f>K15*1.21</f>
        <v>24887.279999999999</v>
      </c>
    </row>
    <row r="15" spans="1:13" ht="15" customHeight="1" x14ac:dyDescent="0.25">
      <c r="B15" s="383"/>
      <c r="C15" s="395"/>
      <c r="D15" s="386"/>
      <c r="E15" s="386"/>
      <c r="F15" s="386"/>
      <c r="G15" s="386"/>
      <c r="H15" s="394"/>
      <c r="I15" s="386"/>
      <c r="J15" s="391"/>
      <c r="K15" s="241">
        <v>20568</v>
      </c>
    </row>
    <row r="16" spans="1:13" ht="18" customHeight="1" x14ac:dyDescent="0.25">
      <c r="B16" s="43"/>
      <c r="C16" s="42"/>
      <c r="D16" s="42"/>
      <c r="E16" s="42"/>
      <c r="F16" s="42"/>
      <c r="G16" s="42"/>
      <c r="H16" s="42"/>
      <c r="I16" s="42"/>
      <c r="J16" s="126"/>
      <c r="K16" s="126"/>
    </row>
    <row r="17" spans="2:2" x14ac:dyDescent="0.25">
      <c r="B17" s="48" t="s">
        <v>1302</v>
      </c>
    </row>
  </sheetData>
  <mergeCells count="43">
    <mergeCell ref="E14:E15"/>
    <mergeCell ref="D14:D15"/>
    <mergeCell ref="C14:C15"/>
    <mergeCell ref="J14:J15"/>
    <mergeCell ref="I14:I15"/>
    <mergeCell ref="H14:H15"/>
    <mergeCell ref="G14:G15"/>
    <mergeCell ref="F14:F15"/>
    <mergeCell ref="F10:F11"/>
    <mergeCell ref="E10:E11"/>
    <mergeCell ref="D10:D11"/>
    <mergeCell ref="C10:C11"/>
    <mergeCell ref="J12:J13"/>
    <mergeCell ref="I12:I13"/>
    <mergeCell ref="H12:H13"/>
    <mergeCell ref="G12:G13"/>
    <mergeCell ref="F12:F13"/>
    <mergeCell ref="E12:E13"/>
    <mergeCell ref="D12:D13"/>
    <mergeCell ref="C12:C13"/>
    <mergeCell ref="B8:B9"/>
    <mergeCell ref="B10:B11"/>
    <mergeCell ref="B12:B13"/>
    <mergeCell ref="B14:B15"/>
    <mergeCell ref="J8:J9"/>
    <mergeCell ref="I8:I9"/>
    <mergeCell ref="H8:H9"/>
    <mergeCell ref="G8:G9"/>
    <mergeCell ref="F8:F9"/>
    <mergeCell ref="E8:E9"/>
    <mergeCell ref="D8:D9"/>
    <mergeCell ref="C8:C9"/>
    <mergeCell ref="J10:J11"/>
    <mergeCell ref="I10:I11"/>
    <mergeCell ref="H10:H11"/>
    <mergeCell ref="G10:G11"/>
    <mergeCell ref="I5:I7"/>
    <mergeCell ref="B5:B7"/>
    <mergeCell ref="J5:J7"/>
    <mergeCell ref="K5:K7"/>
    <mergeCell ref="H5:H6"/>
    <mergeCell ref="G5:G6"/>
    <mergeCell ref="C5:F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N18"/>
  <sheetViews>
    <sheetView workbookViewId="0">
      <selection activeCell="L9" sqref="L9"/>
    </sheetView>
  </sheetViews>
  <sheetFormatPr defaultRowHeight="15" x14ac:dyDescent="0.25"/>
  <cols>
    <col min="1" max="1" width="14.5703125" customWidth="1"/>
    <col min="2" max="2" width="14.7109375" customWidth="1"/>
    <col min="3" max="5" width="8.7109375" customWidth="1"/>
    <col min="6" max="9" width="9.7109375" customWidth="1"/>
    <col min="10" max="10" width="13.7109375" customWidth="1"/>
    <col min="11" max="12" width="9.7109375" customWidth="1"/>
  </cols>
  <sheetData>
    <row r="1" spans="1:14" x14ac:dyDescent="0.25">
      <c r="A1" t="s">
        <v>528</v>
      </c>
    </row>
    <row r="2" spans="1:14" x14ac:dyDescent="0.25">
      <c r="A2" s="39" t="s">
        <v>530</v>
      </c>
    </row>
    <row r="3" spans="1:14" x14ac:dyDescent="0.25">
      <c r="A3" s="37" t="s">
        <v>531</v>
      </c>
    </row>
    <row r="5" spans="1:14" ht="30" customHeight="1" thickBot="1" x14ac:dyDescent="0.3">
      <c r="B5" s="326" t="s">
        <v>1305</v>
      </c>
      <c r="C5" s="303" t="s">
        <v>1154</v>
      </c>
      <c r="D5" s="304"/>
      <c r="E5" s="305"/>
      <c r="F5" s="314" t="s">
        <v>26</v>
      </c>
      <c r="G5" s="315" t="s">
        <v>16</v>
      </c>
      <c r="H5" s="315" t="s">
        <v>16</v>
      </c>
      <c r="I5" s="315" t="s">
        <v>17</v>
      </c>
      <c r="J5" s="314" t="s">
        <v>8</v>
      </c>
      <c r="K5" s="346" t="s">
        <v>9</v>
      </c>
      <c r="L5" s="387" t="s">
        <v>15</v>
      </c>
    </row>
    <row r="6" spans="1:14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305"/>
      <c r="G6" s="316"/>
      <c r="H6" s="316"/>
      <c r="I6" s="316"/>
      <c r="J6" s="314"/>
      <c r="K6" s="346"/>
      <c r="L6" s="387"/>
    </row>
    <row r="7" spans="1:14" ht="18" customHeight="1" thickBot="1" x14ac:dyDescent="0.3">
      <c r="B7" s="327"/>
      <c r="C7" s="105" t="s">
        <v>6</v>
      </c>
      <c r="D7" s="105" t="s">
        <v>6</v>
      </c>
      <c r="E7" s="140" t="s">
        <v>6</v>
      </c>
      <c r="F7" s="146" t="s">
        <v>31</v>
      </c>
      <c r="G7" s="147" t="s">
        <v>23</v>
      </c>
      <c r="H7" s="146" t="s">
        <v>1095</v>
      </c>
      <c r="I7" s="142" t="s">
        <v>25</v>
      </c>
      <c r="J7" s="305"/>
      <c r="K7" s="331"/>
      <c r="L7" s="388"/>
    </row>
    <row r="8" spans="1:14" ht="15" customHeight="1" x14ac:dyDescent="0.25">
      <c r="B8" s="347" t="s">
        <v>107</v>
      </c>
      <c r="C8" s="355">
        <v>250</v>
      </c>
      <c r="D8" s="345">
        <v>125</v>
      </c>
      <c r="E8" s="345">
        <v>100</v>
      </c>
      <c r="F8" s="351">
        <v>6.72</v>
      </c>
      <c r="G8" s="354">
        <v>1515</v>
      </c>
      <c r="H8" s="389">
        <v>225</v>
      </c>
      <c r="I8" s="345">
        <v>32</v>
      </c>
      <c r="J8" s="351">
        <v>100.8</v>
      </c>
      <c r="K8" s="349" t="s">
        <v>1294</v>
      </c>
      <c r="L8" s="236">
        <f>L9*1.21</f>
        <v>712.68999999999994</v>
      </c>
    </row>
    <row r="9" spans="1:14" ht="15" customHeight="1" x14ac:dyDescent="0.25">
      <c r="B9" s="335"/>
      <c r="C9" s="375"/>
      <c r="D9" s="344"/>
      <c r="E9" s="344"/>
      <c r="F9" s="369"/>
      <c r="G9" s="373"/>
      <c r="H9" s="390"/>
      <c r="I9" s="344"/>
      <c r="J9" s="369"/>
      <c r="K9" s="350"/>
      <c r="L9" s="237">
        <v>589</v>
      </c>
    </row>
    <row r="10" spans="1:14" ht="15" customHeight="1" x14ac:dyDescent="0.25">
      <c r="B10" s="383" t="s">
        <v>108</v>
      </c>
      <c r="C10" s="395">
        <v>500</v>
      </c>
      <c r="D10" s="385">
        <v>250</v>
      </c>
      <c r="E10" s="385">
        <v>100</v>
      </c>
      <c r="F10" s="392">
        <v>6</v>
      </c>
      <c r="G10" s="394">
        <v>1344</v>
      </c>
      <c r="H10" s="393">
        <v>225</v>
      </c>
      <c r="I10" s="386">
        <v>8</v>
      </c>
      <c r="J10" s="392">
        <v>102</v>
      </c>
      <c r="K10" s="391" t="s">
        <v>1294</v>
      </c>
      <c r="L10" s="214">
        <f>L11*1.21</f>
        <v>712.68999999999994</v>
      </c>
    </row>
    <row r="11" spans="1:14" ht="15" customHeight="1" x14ac:dyDescent="0.25">
      <c r="B11" s="383"/>
      <c r="C11" s="395"/>
      <c r="D11" s="386"/>
      <c r="E11" s="386"/>
      <c r="F11" s="392"/>
      <c r="G11" s="394"/>
      <c r="H11" s="393"/>
      <c r="I11" s="386"/>
      <c r="J11" s="392"/>
      <c r="K11" s="391"/>
      <c r="L11" s="241">
        <v>589</v>
      </c>
      <c r="N11" s="218"/>
    </row>
    <row r="12" spans="1:14" x14ac:dyDescent="0.25">
      <c r="B12" s="43"/>
      <c r="C12" s="42"/>
      <c r="D12" s="42"/>
      <c r="E12" s="42"/>
      <c r="F12" s="135"/>
      <c r="G12" s="136"/>
      <c r="H12" s="135"/>
      <c r="I12" s="42"/>
      <c r="J12" s="135"/>
      <c r="L12" s="58"/>
      <c r="M12" s="58"/>
      <c r="N12" s="231"/>
    </row>
    <row r="13" spans="1:14" x14ac:dyDescent="0.25">
      <c r="B13" s="48" t="s">
        <v>1302</v>
      </c>
      <c r="N13" s="218"/>
    </row>
    <row r="14" spans="1:14" x14ac:dyDescent="0.25">
      <c r="N14" s="231"/>
    </row>
    <row r="15" spans="1:14" x14ac:dyDescent="0.25">
      <c r="B15" s="48" t="s">
        <v>661</v>
      </c>
      <c r="C15" s="48" t="s">
        <v>820</v>
      </c>
      <c r="D15" s="48"/>
      <c r="E15" s="48"/>
      <c r="F15" s="48"/>
    </row>
    <row r="16" spans="1:14" x14ac:dyDescent="0.25">
      <c r="B16" s="48"/>
      <c r="C16" s="49" t="s">
        <v>669</v>
      </c>
      <c r="D16" s="49"/>
      <c r="E16" s="49" t="s">
        <v>670</v>
      </c>
      <c r="H16" s="48"/>
    </row>
    <row r="17" spans="2:8" x14ac:dyDescent="0.25">
      <c r="B17" s="48"/>
      <c r="C17" s="52">
        <v>25</v>
      </c>
      <c r="D17" s="52"/>
      <c r="E17" s="50" t="s">
        <v>671</v>
      </c>
      <c r="H17" s="49"/>
    </row>
    <row r="18" spans="2:8" x14ac:dyDescent="0.25">
      <c r="H18" s="50"/>
    </row>
  </sheetData>
  <mergeCells count="29">
    <mergeCell ref="B10:B11"/>
    <mergeCell ref="K10:K11"/>
    <mergeCell ref="J10:J11"/>
    <mergeCell ref="I10:I11"/>
    <mergeCell ref="H10:H11"/>
    <mergeCell ref="G10:G11"/>
    <mergeCell ref="F10:F11"/>
    <mergeCell ref="C10:C11"/>
    <mergeCell ref="J5:J7"/>
    <mergeCell ref="L5:L7"/>
    <mergeCell ref="B5:B7"/>
    <mergeCell ref="K5:K7"/>
    <mergeCell ref="B8:B9"/>
    <mergeCell ref="K8:K9"/>
    <mergeCell ref="J8:J9"/>
    <mergeCell ref="I8:I9"/>
    <mergeCell ref="H8:H9"/>
    <mergeCell ref="G8:G9"/>
    <mergeCell ref="F8:F9"/>
    <mergeCell ref="C8:C9"/>
    <mergeCell ref="I5:I6"/>
    <mergeCell ref="H5:H6"/>
    <mergeCell ref="G5:G6"/>
    <mergeCell ref="F5:F6"/>
    <mergeCell ref="C5:E5"/>
    <mergeCell ref="E10:E11"/>
    <mergeCell ref="E8:E9"/>
    <mergeCell ref="D10:D11"/>
    <mergeCell ref="D8:D9"/>
  </mergeCells>
  <pageMargins left="0.7" right="0.7" top="0.78740157499999996" bottom="0.78740157499999996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theme="5"/>
  </sheetPr>
  <dimension ref="A1:L15"/>
  <sheetViews>
    <sheetView workbookViewId="0">
      <selection activeCell="B12" sqref="B12:B13"/>
    </sheetView>
  </sheetViews>
  <sheetFormatPr defaultRowHeight="15" x14ac:dyDescent="0.25"/>
  <cols>
    <col min="2" max="2" width="15.7109375" customWidth="1"/>
    <col min="3" max="5" width="8.7109375" customWidth="1"/>
    <col min="6" max="7" width="9.7109375" customWidth="1"/>
    <col min="8" max="8" width="13.7109375" customWidth="1"/>
    <col min="9" max="10" width="9.7109375" customWidth="1"/>
  </cols>
  <sheetData>
    <row r="1" spans="1:12" x14ac:dyDescent="0.25">
      <c r="A1" t="s">
        <v>625</v>
      </c>
    </row>
    <row r="2" spans="1:12" x14ac:dyDescent="0.25">
      <c r="A2" s="36" t="s">
        <v>520</v>
      </c>
    </row>
    <row r="3" spans="1:12" x14ac:dyDescent="0.25">
      <c r="A3" s="37" t="s">
        <v>627</v>
      </c>
    </row>
    <row r="5" spans="1:12" ht="30" customHeight="1" thickBot="1" x14ac:dyDescent="0.3">
      <c r="B5" s="326" t="s">
        <v>1305</v>
      </c>
      <c r="C5" s="303" t="s">
        <v>1154</v>
      </c>
      <c r="D5" s="304"/>
      <c r="E5" s="305"/>
      <c r="F5" s="467" t="s">
        <v>26</v>
      </c>
      <c r="G5" s="467" t="s">
        <v>16</v>
      </c>
      <c r="H5" s="314" t="s">
        <v>489</v>
      </c>
      <c r="I5" s="326" t="s">
        <v>9</v>
      </c>
      <c r="J5" s="330" t="s">
        <v>15</v>
      </c>
    </row>
    <row r="6" spans="1:12" ht="18" customHeight="1" thickBot="1" x14ac:dyDescent="0.3">
      <c r="B6" s="326"/>
      <c r="C6" s="105" t="s">
        <v>1150</v>
      </c>
      <c r="D6" s="105" t="s">
        <v>1151</v>
      </c>
      <c r="E6" s="140" t="s">
        <v>1152</v>
      </c>
      <c r="F6" s="442"/>
      <c r="G6" s="307"/>
      <c r="H6" s="314"/>
      <c r="I6" s="326"/>
      <c r="J6" s="330"/>
    </row>
    <row r="7" spans="1:12" ht="18" customHeight="1" thickBot="1" x14ac:dyDescent="0.3">
      <c r="B7" s="327"/>
      <c r="C7" s="106" t="s">
        <v>6</v>
      </c>
      <c r="D7" s="106" t="s">
        <v>6</v>
      </c>
      <c r="E7" s="142" t="s">
        <v>6</v>
      </c>
      <c r="F7" s="106" t="s">
        <v>21</v>
      </c>
      <c r="G7" s="142" t="s">
        <v>13</v>
      </c>
      <c r="H7" s="305"/>
      <c r="I7" s="327"/>
      <c r="J7" s="304"/>
      <c r="L7" s="218"/>
    </row>
    <row r="8" spans="1:12" ht="15" customHeight="1" x14ac:dyDescent="0.25">
      <c r="B8" s="347" t="s">
        <v>1061</v>
      </c>
      <c r="C8" s="355">
        <v>1240</v>
      </c>
      <c r="D8" s="345">
        <v>620</v>
      </c>
      <c r="E8" s="345">
        <v>100</v>
      </c>
      <c r="F8" s="345">
        <v>1</v>
      </c>
      <c r="G8" s="345">
        <v>130</v>
      </c>
      <c r="H8" s="345">
        <v>16</v>
      </c>
      <c r="I8" s="349" t="s">
        <v>1293</v>
      </c>
      <c r="J8" s="236">
        <f>J9*1.21</f>
        <v>3864.74</v>
      </c>
      <c r="L8" s="231"/>
    </row>
    <row r="9" spans="1:12" ht="15" customHeight="1" x14ac:dyDescent="0.25">
      <c r="B9" s="335"/>
      <c r="C9" s="375"/>
      <c r="D9" s="344"/>
      <c r="E9" s="344"/>
      <c r="F9" s="344"/>
      <c r="G9" s="344"/>
      <c r="H9" s="344"/>
      <c r="I9" s="350"/>
      <c r="J9" s="237">
        <v>3194</v>
      </c>
      <c r="L9" s="218"/>
    </row>
    <row r="10" spans="1:12" ht="15" customHeight="1" x14ac:dyDescent="0.25">
      <c r="B10" s="338" t="s">
        <v>1062</v>
      </c>
      <c r="C10" s="411">
        <v>1240</v>
      </c>
      <c r="D10" s="385">
        <v>620</v>
      </c>
      <c r="E10" s="385">
        <v>200</v>
      </c>
      <c r="F10" s="385">
        <v>1</v>
      </c>
      <c r="G10" s="385">
        <v>255</v>
      </c>
      <c r="H10" s="385">
        <v>16</v>
      </c>
      <c r="I10" s="357" t="s">
        <v>1293</v>
      </c>
      <c r="J10" s="214">
        <f>J11*1.21</f>
        <v>4237.42</v>
      </c>
      <c r="L10" s="231"/>
    </row>
    <row r="11" spans="1:12" ht="15" customHeight="1" x14ac:dyDescent="0.25">
      <c r="B11" s="348"/>
      <c r="C11" s="412"/>
      <c r="D11" s="400"/>
      <c r="E11" s="400"/>
      <c r="F11" s="400"/>
      <c r="G11" s="400"/>
      <c r="H11" s="400"/>
      <c r="I11" s="358"/>
      <c r="J11" s="238">
        <v>3502</v>
      </c>
    </row>
    <row r="12" spans="1:12" ht="15" customHeight="1" x14ac:dyDescent="0.25">
      <c r="B12" s="334" t="s">
        <v>1063</v>
      </c>
      <c r="C12" s="374">
        <v>1240</v>
      </c>
      <c r="D12" s="340">
        <v>620</v>
      </c>
      <c r="E12" s="340">
        <v>300</v>
      </c>
      <c r="F12" s="340">
        <v>1</v>
      </c>
      <c r="G12" s="340">
        <v>380</v>
      </c>
      <c r="H12" s="340">
        <v>16</v>
      </c>
      <c r="I12" s="367" t="s">
        <v>1293</v>
      </c>
      <c r="J12" s="239">
        <f>J13*1.21</f>
        <v>5402.65</v>
      </c>
    </row>
    <row r="13" spans="1:12" ht="15" customHeight="1" x14ac:dyDescent="0.25">
      <c r="B13" s="336"/>
      <c r="C13" s="380"/>
      <c r="D13" s="341"/>
      <c r="E13" s="341"/>
      <c r="F13" s="341"/>
      <c r="G13" s="341"/>
      <c r="H13" s="341"/>
      <c r="I13" s="376"/>
      <c r="J13" s="240">
        <v>4465</v>
      </c>
    </row>
    <row r="14" spans="1:12" ht="18" customHeight="1" x14ac:dyDescent="0.25">
      <c r="B14" s="43"/>
      <c r="C14" s="42"/>
      <c r="D14" s="42"/>
      <c r="E14" s="42"/>
      <c r="F14" s="42"/>
      <c r="G14" s="42"/>
      <c r="H14" s="42"/>
      <c r="I14" s="126"/>
      <c r="J14" s="202"/>
    </row>
    <row r="15" spans="1:12" x14ac:dyDescent="0.25">
      <c r="B15" s="48" t="s">
        <v>1302</v>
      </c>
      <c r="J15" s="203"/>
    </row>
  </sheetData>
  <mergeCells count="31">
    <mergeCell ref="C10:C11"/>
    <mergeCell ref="I12:I13"/>
    <mergeCell ref="H12:H13"/>
    <mergeCell ref="G12:G13"/>
    <mergeCell ref="F12:F13"/>
    <mergeCell ref="E12:E13"/>
    <mergeCell ref="D12:D13"/>
    <mergeCell ref="C12:C13"/>
    <mergeCell ref="B8:B9"/>
    <mergeCell ref="B10:B11"/>
    <mergeCell ref="B12:B13"/>
    <mergeCell ref="I8:I9"/>
    <mergeCell ref="H8:H9"/>
    <mergeCell ref="G8:G9"/>
    <mergeCell ref="F8:F9"/>
    <mergeCell ref="E8:E9"/>
    <mergeCell ref="D8:D9"/>
    <mergeCell ref="C8:C9"/>
    <mergeCell ref="I10:I11"/>
    <mergeCell ref="H10:H11"/>
    <mergeCell ref="G10:G11"/>
    <mergeCell ref="F10:F11"/>
    <mergeCell ref="E10:E11"/>
    <mergeCell ref="D10:D11"/>
    <mergeCell ref="B5:B7"/>
    <mergeCell ref="H5:H7"/>
    <mergeCell ref="I5:I7"/>
    <mergeCell ref="J5:J7"/>
    <mergeCell ref="G5:G6"/>
    <mergeCell ref="F5:F6"/>
    <mergeCell ref="C5:E5"/>
  </mergeCells>
  <pageMargins left="0.7" right="0.7" top="0.78740157499999996" bottom="0.78740157499999996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theme="5"/>
  </sheetPr>
  <dimension ref="A1:N16"/>
  <sheetViews>
    <sheetView workbookViewId="0">
      <selection activeCell="U18" sqref="U18"/>
    </sheetView>
  </sheetViews>
  <sheetFormatPr defaultRowHeight="15" x14ac:dyDescent="0.25"/>
  <cols>
    <col min="2" max="2" width="32" customWidth="1"/>
    <col min="3" max="5" width="8.7109375" customWidth="1"/>
    <col min="6" max="8" width="9.7109375" customWidth="1"/>
    <col min="9" max="9" width="13.7109375" customWidth="1"/>
    <col min="10" max="11" width="9.7109375" customWidth="1"/>
  </cols>
  <sheetData>
    <row r="1" spans="1:14" x14ac:dyDescent="0.25">
      <c r="A1" t="s">
        <v>625</v>
      </c>
    </row>
    <row r="2" spans="1:14" x14ac:dyDescent="0.25">
      <c r="A2" s="36" t="s">
        <v>520</v>
      </c>
    </row>
    <row r="3" spans="1:14" x14ac:dyDescent="0.25">
      <c r="A3" s="38" t="s">
        <v>521</v>
      </c>
    </row>
    <row r="4" spans="1:14" ht="30" customHeight="1" thickBot="1" x14ac:dyDescent="0.3">
      <c r="B4" s="309" t="s">
        <v>1306</v>
      </c>
      <c r="C4" s="303" t="s">
        <v>1154</v>
      </c>
      <c r="D4" s="304"/>
      <c r="E4" s="305"/>
      <c r="F4" s="472" t="s">
        <v>26</v>
      </c>
      <c r="G4" s="467" t="s">
        <v>16</v>
      </c>
      <c r="H4" s="467" t="s">
        <v>16</v>
      </c>
      <c r="I4" s="314" t="s">
        <v>489</v>
      </c>
      <c r="J4" s="326" t="s">
        <v>9</v>
      </c>
      <c r="K4" s="330" t="s">
        <v>15</v>
      </c>
    </row>
    <row r="5" spans="1:14" ht="18" customHeight="1" thickBot="1" x14ac:dyDescent="0.3">
      <c r="B5" s="309"/>
      <c r="C5" s="105" t="s">
        <v>1150</v>
      </c>
      <c r="D5" s="105" t="s">
        <v>1151</v>
      </c>
      <c r="E5" s="140" t="s">
        <v>1152</v>
      </c>
      <c r="F5" s="442"/>
      <c r="G5" s="307"/>
      <c r="H5" s="307"/>
      <c r="I5" s="314"/>
      <c r="J5" s="326"/>
      <c r="K5" s="330"/>
    </row>
    <row r="6" spans="1:14" ht="18" customHeight="1" thickBot="1" x14ac:dyDescent="0.3">
      <c r="B6" s="310"/>
      <c r="C6" s="106" t="s">
        <v>6</v>
      </c>
      <c r="D6" s="106" t="s">
        <v>6</v>
      </c>
      <c r="E6" s="142" t="s">
        <v>6</v>
      </c>
      <c r="F6" s="104" t="s">
        <v>21</v>
      </c>
      <c r="G6" s="138" t="s">
        <v>23</v>
      </c>
      <c r="H6" s="142" t="s">
        <v>13</v>
      </c>
      <c r="I6" s="305"/>
      <c r="J6" s="327"/>
      <c r="K6" s="304"/>
    </row>
    <row r="7" spans="1:14" ht="15" customHeight="1" x14ac:dyDescent="0.25">
      <c r="B7" s="334" t="s">
        <v>1459</v>
      </c>
      <c r="C7" s="355" t="s">
        <v>1426</v>
      </c>
      <c r="D7" s="345">
        <v>765</v>
      </c>
      <c r="E7" s="345">
        <v>135</v>
      </c>
      <c r="F7" s="345">
        <v>3</v>
      </c>
      <c r="G7" s="345">
        <v>810</v>
      </c>
      <c r="H7" s="345">
        <v>270</v>
      </c>
      <c r="I7" s="345">
        <v>54</v>
      </c>
      <c r="J7" s="349" t="s">
        <v>1293</v>
      </c>
      <c r="K7" s="236">
        <f>K8*1.21</f>
        <v>12047.97</v>
      </c>
    </row>
    <row r="8" spans="1:14" ht="15" customHeight="1" x14ac:dyDescent="0.25">
      <c r="B8" s="336"/>
      <c r="C8" s="375"/>
      <c r="D8" s="344"/>
      <c r="E8" s="344"/>
      <c r="F8" s="344"/>
      <c r="G8" s="344"/>
      <c r="H8" s="344"/>
      <c r="I8" s="344"/>
      <c r="J8" s="350"/>
      <c r="K8" s="237">
        <v>9957</v>
      </c>
    </row>
    <row r="9" spans="1:14" ht="15" customHeight="1" x14ac:dyDescent="0.25">
      <c r="B9" s="383" t="s">
        <v>1460</v>
      </c>
      <c r="C9" s="395" t="s">
        <v>1426</v>
      </c>
      <c r="D9" s="386">
        <v>765</v>
      </c>
      <c r="E9" s="386">
        <v>130</v>
      </c>
      <c r="F9" s="386">
        <v>5</v>
      </c>
      <c r="G9" s="386">
        <v>625</v>
      </c>
      <c r="H9" s="386">
        <v>125</v>
      </c>
      <c r="I9" s="386">
        <v>90</v>
      </c>
      <c r="J9" s="391" t="s">
        <v>1293</v>
      </c>
      <c r="K9" s="214">
        <f>K10*1.21</f>
        <v>25348.29</v>
      </c>
    </row>
    <row r="10" spans="1:14" ht="15" customHeight="1" thickBot="1" x14ac:dyDescent="0.3">
      <c r="B10" s="383"/>
      <c r="C10" s="395"/>
      <c r="D10" s="386"/>
      <c r="E10" s="386"/>
      <c r="F10" s="386"/>
      <c r="G10" s="386"/>
      <c r="H10" s="386"/>
      <c r="I10" s="386"/>
      <c r="J10" s="391"/>
      <c r="K10" s="241">
        <v>20949</v>
      </c>
    </row>
    <row r="11" spans="1:14" ht="15" customHeight="1" x14ac:dyDescent="0.25">
      <c r="A11" s="382" t="s">
        <v>1462</v>
      </c>
      <c r="B11" s="334" t="s">
        <v>1461</v>
      </c>
      <c r="C11" s="355">
        <v>1350</v>
      </c>
      <c r="D11" s="345">
        <v>760</v>
      </c>
      <c r="E11" s="345">
        <v>80</v>
      </c>
      <c r="F11" s="345">
        <v>5</v>
      </c>
      <c r="G11" s="345">
        <v>710</v>
      </c>
      <c r="H11" s="345">
        <v>142</v>
      </c>
      <c r="I11" s="345">
        <v>90</v>
      </c>
      <c r="J11" s="349" t="s">
        <v>1293</v>
      </c>
      <c r="K11" s="236">
        <f>K12*1.21</f>
        <v>16579.419999999998</v>
      </c>
    </row>
    <row r="12" spans="1:14" ht="15" customHeight="1" x14ac:dyDescent="0.25">
      <c r="A12" s="382"/>
      <c r="B12" s="336"/>
      <c r="C12" s="375"/>
      <c r="D12" s="344"/>
      <c r="E12" s="344"/>
      <c r="F12" s="344"/>
      <c r="G12" s="344"/>
      <c r="H12" s="344"/>
      <c r="I12" s="344"/>
      <c r="J12" s="350"/>
      <c r="K12" s="237">
        <v>13702</v>
      </c>
    </row>
    <row r="13" spans="1:14" ht="18" customHeight="1" x14ac:dyDescent="0.25">
      <c r="B13" s="43"/>
      <c r="C13" s="42"/>
      <c r="D13" s="42"/>
      <c r="E13" s="42"/>
      <c r="F13" s="42"/>
      <c r="G13" s="42"/>
      <c r="H13" s="42"/>
      <c r="I13" s="42"/>
      <c r="J13" s="126"/>
      <c r="K13" s="126"/>
      <c r="N13" s="218"/>
    </row>
    <row r="14" spans="1:14" x14ac:dyDescent="0.25">
      <c r="B14" s="48" t="s">
        <v>1302</v>
      </c>
      <c r="N14" s="231"/>
    </row>
    <row r="15" spans="1:14" x14ac:dyDescent="0.25">
      <c r="N15" s="218"/>
    </row>
    <row r="16" spans="1:14" ht="30" customHeight="1" x14ac:dyDescent="0.25">
      <c r="B16" s="560" t="s">
        <v>1423</v>
      </c>
      <c r="C16" s="560"/>
      <c r="D16" s="560"/>
      <c r="E16" s="560"/>
      <c r="F16" s="560"/>
      <c r="G16" s="560"/>
      <c r="H16" s="560"/>
      <c r="I16" s="560"/>
      <c r="J16" s="560"/>
      <c r="K16" s="560"/>
      <c r="N16" s="231"/>
    </row>
  </sheetData>
  <mergeCells count="37">
    <mergeCell ref="G11:G12"/>
    <mergeCell ref="H11:H12"/>
    <mergeCell ref="I11:I12"/>
    <mergeCell ref="J11:J12"/>
    <mergeCell ref="B11:B12"/>
    <mergeCell ref="C11:C12"/>
    <mergeCell ref="D11:D12"/>
    <mergeCell ref="E11:E12"/>
    <mergeCell ref="F11:F12"/>
    <mergeCell ref="E7:E8"/>
    <mergeCell ref="D7:D8"/>
    <mergeCell ref="C7:C8"/>
    <mergeCell ref="F9:F10"/>
    <mergeCell ref="E9:E10"/>
    <mergeCell ref="D9:D10"/>
    <mergeCell ref="C9:C10"/>
    <mergeCell ref="J7:J8"/>
    <mergeCell ref="I7:I8"/>
    <mergeCell ref="H7:H8"/>
    <mergeCell ref="G7:G8"/>
    <mergeCell ref="F7:F8"/>
    <mergeCell ref="A11:A12"/>
    <mergeCell ref="B16:K16"/>
    <mergeCell ref="K4:K6"/>
    <mergeCell ref="H4:H5"/>
    <mergeCell ref="G4:G5"/>
    <mergeCell ref="F4:F5"/>
    <mergeCell ref="C4:E4"/>
    <mergeCell ref="B4:B6"/>
    <mergeCell ref="I4:I6"/>
    <mergeCell ref="J4:J6"/>
    <mergeCell ref="J9:J10"/>
    <mergeCell ref="I9:I10"/>
    <mergeCell ref="H9:H10"/>
    <mergeCell ref="G9:G10"/>
    <mergeCell ref="B7:B8"/>
    <mergeCell ref="B9:B10"/>
  </mergeCells>
  <pageMargins left="0.7" right="0.7" top="0.78740157499999996" bottom="0.78740157499999996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theme="5"/>
  </sheetPr>
  <dimension ref="A1:U28"/>
  <sheetViews>
    <sheetView workbookViewId="0">
      <selection activeCell="K26" sqref="K26"/>
    </sheetView>
  </sheetViews>
  <sheetFormatPr defaultRowHeight="15" x14ac:dyDescent="0.25"/>
  <cols>
    <col min="2" max="2" width="22.7109375" customWidth="1"/>
    <col min="3" max="8" width="9.7109375" customWidth="1"/>
    <col min="9" max="9" width="13.7109375" customWidth="1"/>
    <col min="10" max="11" width="9.7109375" customWidth="1"/>
    <col min="12" max="12" width="25.7109375" customWidth="1"/>
    <col min="13" max="18" width="9.7109375" customWidth="1"/>
    <col min="19" max="19" width="13.7109375" customWidth="1"/>
    <col min="20" max="21" width="9.7109375" customWidth="1"/>
  </cols>
  <sheetData>
    <row r="1" spans="1:13" x14ac:dyDescent="0.25">
      <c r="A1" t="s">
        <v>625</v>
      </c>
    </row>
    <row r="2" spans="1:13" x14ac:dyDescent="0.25">
      <c r="A2" s="36" t="s">
        <v>628</v>
      </c>
    </row>
    <row r="3" spans="1:13" x14ac:dyDescent="0.25">
      <c r="A3" s="37" t="s">
        <v>626</v>
      </c>
    </row>
    <row r="4" spans="1:13" ht="30" customHeight="1" thickBot="1" x14ac:dyDescent="0.3">
      <c r="B4" s="309" t="s">
        <v>1306</v>
      </c>
      <c r="C4" s="303" t="s">
        <v>1154</v>
      </c>
      <c r="D4" s="304"/>
      <c r="E4" s="305"/>
      <c r="F4" s="467" t="s">
        <v>26</v>
      </c>
      <c r="G4" s="467" t="s">
        <v>16</v>
      </c>
      <c r="H4" s="467" t="s">
        <v>16</v>
      </c>
      <c r="I4" s="314" t="s">
        <v>489</v>
      </c>
      <c r="J4" s="326" t="s">
        <v>9</v>
      </c>
      <c r="K4" s="330" t="s">
        <v>15</v>
      </c>
    </row>
    <row r="5" spans="1:13" ht="18" customHeight="1" thickBot="1" x14ac:dyDescent="0.3">
      <c r="B5" s="309"/>
      <c r="C5" s="105" t="s">
        <v>1156</v>
      </c>
      <c r="D5" s="105" t="s">
        <v>914</v>
      </c>
      <c r="E5" s="140" t="s">
        <v>1152</v>
      </c>
      <c r="F5" s="442"/>
      <c r="G5" s="307"/>
      <c r="H5" s="307"/>
      <c r="I5" s="314"/>
      <c r="J5" s="326"/>
      <c r="K5" s="330"/>
    </row>
    <row r="6" spans="1:13" ht="18" customHeight="1" thickBot="1" x14ac:dyDescent="0.3">
      <c r="B6" s="310"/>
      <c r="C6" s="106" t="s">
        <v>6</v>
      </c>
      <c r="D6" s="106" t="s">
        <v>6</v>
      </c>
      <c r="E6" s="142" t="s">
        <v>6</v>
      </c>
      <c r="F6" s="106" t="s">
        <v>21</v>
      </c>
      <c r="G6" s="138" t="s">
        <v>23</v>
      </c>
      <c r="H6" s="142" t="s">
        <v>13</v>
      </c>
      <c r="I6" s="305"/>
      <c r="J6" s="327"/>
      <c r="K6" s="304"/>
      <c r="M6" s="218"/>
    </row>
    <row r="7" spans="1:13" ht="15" customHeight="1" x14ac:dyDescent="0.25">
      <c r="B7" s="347" t="s">
        <v>1064</v>
      </c>
      <c r="C7" s="355">
        <v>550</v>
      </c>
      <c r="D7" s="345">
        <v>450</v>
      </c>
      <c r="E7" s="345">
        <v>330</v>
      </c>
      <c r="F7" s="345">
        <v>16</v>
      </c>
      <c r="G7" s="354">
        <v>1248</v>
      </c>
      <c r="H7" s="345">
        <v>78</v>
      </c>
      <c r="I7" s="345">
        <v>320</v>
      </c>
      <c r="J7" s="349" t="s">
        <v>1293</v>
      </c>
      <c r="K7" s="236">
        <f>K8*1.21</f>
        <v>549.34</v>
      </c>
      <c r="M7" s="231"/>
    </row>
    <row r="8" spans="1:13" ht="15" customHeight="1" x14ac:dyDescent="0.25">
      <c r="B8" s="335"/>
      <c r="C8" s="375"/>
      <c r="D8" s="344"/>
      <c r="E8" s="344"/>
      <c r="F8" s="344"/>
      <c r="G8" s="373"/>
      <c r="H8" s="344"/>
      <c r="I8" s="344"/>
      <c r="J8" s="350"/>
      <c r="K8" s="237">
        <v>454</v>
      </c>
      <c r="M8" s="218"/>
    </row>
    <row r="9" spans="1:13" ht="15" customHeight="1" x14ac:dyDescent="0.25">
      <c r="B9" s="338" t="s">
        <v>629</v>
      </c>
      <c r="C9" s="411">
        <v>550</v>
      </c>
      <c r="D9" s="385">
        <v>450</v>
      </c>
      <c r="E9" s="385">
        <v>330</v>
      </c>
      <c r="F9" s="385">
        <v>16</v>
      </c>
      <c r="G9" s="363">
        <v>1328</v>
      </c>
      <c r="H9" s="385">
        <v>83</v>
      </c>
      <c r="I9" s="385">
        <v>320</v>
      </c>
      <c r="J9" s="357" t="s">
        <v>1293</v>
      </c>
      <c r="K9" s="214">
        <f>K10*1.21</f>
        <v>601.37</v>
      </c>
      <c r="M9" s="231"/>
    </row>
    <row r="10" spans="1:13" ht="15" customHeight="1" x14ac:dyDescent="0.25">
      <c r="B10" s="348"/>
      <c r="C10" s="412"/>
      <c r="D10" s="400"/>
      <c r="E10" s="400"/>
      <c r="F10" s="400"/>
      <c r="G10" s="364"/>
      <c r="H10" s="400"/>
      <c r="I10" s="400"/>
      <c r="J10" s="358"/>
      <c r="K10" s="238">
        <v>497</v>
      </c>
    </row>
    <row r="11" spans="1:13" ht="15" customHeight="1" x14ac:dyDescent="0.25">
      <c r="B11" s="334" t="s">
        <v>1065</v>
      </c>
      <c r="C11" s="374">
        <v>550</v>
      </c>
      <c r="D11" s="340">
        <v>450</v>
      </c>
      <c r="E11" s="340">
        <v>380</v>
      </c>
      <c r="F11" s="340">
        <v>12</v>
      </c>
      <c r="G11" s="372">
        <v>1032</v>
      </c>
      <c r="H11" s="340">
        <v>86</v>
      </c>
      <c r="I11" s="340">
        <v>216</v>
      </c>
      <c r="J11" s="367" t="s">
        <v>1293</v>
      </c>
      <c r="K11" s="239">
        <f>K12*1.21</f>
        <v>699.38</v>
      </c>
    </row>
    <row r="12" spans="1:13" ht="15" customHeight="1" x14ac:dyDescent="0.25">
      <c r="B12" s="335"/>
      <c r="C12" s="375"/>
      <c r="D12" s="344"/>
      <c r="E12" s="344"/>
      <c r="F12" s="344"/>
      <c r="G12" s="373"/>
      <c r="H12" s="344"/>
      <c r="I12" s="344"/>
      <c r="J12" s="350"/>
      <c r="K12" s="237">
        <v>578</v>
      </c>
    </row>
    <row r="13" spans="1:13" ht="15" customHeight="1" x14ac:dyDescent="0.25">
      <c r="B13" s="338" t="s">
        <v>630</v>
      </c>
      <c r="C13" s="411">
        <v>550</v>
      </c>
      <c r="D13" s="385">
        <v>450</v>
      </c>
      <c r="E13" s="385">
        <v>380</v>
      </c>
      <c r="F13" s="385">
        <v>12</v>
      </c>
      <c r="G13" s="363">
        <v>1068</v>
      </c>
      <c r="H13" s="385">
        <v>89</v>
      </c>
      <c r="I13" s="385">
        <v>216</v>
      </c>
      <c r="J13" s="357" t="s">
        <v>1293</v>
      </c>
      <c r="K13" s="214">
        <f>K14*1.21</f>
        <v>807.06999999999994</v>
      </c>
    </row>
    <row r="14" spans="1:13" ht="15" customHeight="1" x14ac:dyDescent="0.25">
      <c r="B14" s="383"/>
      <c r="C14" s="395"/>
      <c r="D14" s="386"/>
      <c r="E14" s="386"/>
      <c r="F14" s="386"/>
      <c r="G14" s="394"/>
      <c r="H14" s="386"/>
      <c r="I14" s="386"/>
      <c r="J14" s="391"/>
      <c r="K14" s="241">
        <v>667</v>
      </c>
    </row>
    <row r="15" spans="1:13" ht="15" customHeight="1" x14ac:dyDescent="0.25">
      <c r="B15" s="43"/>
      <c r="C15" s="42"/>
      <c r="D15" s="42"/>
      <c r="E15" s="42"/>
      <c r="F15" s="42"/>
      <c r="G15" s="42"/>
      <c r="H15" s="42"/>
      <c r="I15" s="42"/>
      <c r="J15" s="126"/>
      <c r="K15" s="126"/>
    </row>
    <row r="16" spans="1:13" ht="15" customHeight="1" x14ac:dyDescent="0.25">
      <c r="B16" s="48" t="s">
        <v>1302</v>
      </c>
    </row>
    <row r="17" spans="2:21" ht="15" customHeight="1" x14ac:dyDescent="0.25">
      <c r="B17" s="48"/>
    </row>
    <row r="18" spans="2:21" ht="18" customHeight="1" thickBot="1" x14ac:dyDescent="0.3">
      <c r="B18" s="309" t="s">
        <v>1306</v>
      </c>
      <c r="C18" s="303" t="s">
        <v>1154</v>
      </c>
      <c r="D18" s="304"/>
      <c r="E18" s="305"/>
      <c r="F18" s="472" t="s">
        <v>26</v>
      </c>
      <c r="G18" s="467" t="s">
        <v>16</v>
      </c>
      <c r="H18" s="467" t="s">
        <v>16</v>
      </c>
      <c r="I18" s="314" t="s">
        <v>489</v>
      </c>
      <c r="J18" s="326" t="s">
        <v>9</v>
      </c>
      <c r="K18" s="330" t="s">
        <v>15</v>
      </c>
    </row>
    <row r="19" spans="2:21" ht="15" customHeight="1" thickBot="1" x14ac:dyDescent="0.3">
      <c r="B19" s="309"/>
      <c r="C19" s="105" t="s">
        <v>1156</v>
      </c>
      <c r="D19" s="105" t="s">
        <v>914</v>
      </c>
      <c r="E19" s="140" t="s">
        <v>1152</v>
      </c>
      <c r="F19" s="442"/>
      <c r="G19" s="307"/>
      <c r="H19" s="307"/>
      <c r="I19" s="314"/>
      <c r="J19" s="326"/>
      <c r="K19" s="330"/>
    </row>
    <row r="20" spans="2:21" ht="15" customHeight="1" thickBot="1" x14ac:dyDescent="0.3">
      <c r="B20" s="310"/>
      <c r="C20" s="106" t="s">
        <v>6</v>
      </c>
      <c r="D20" s="106" t="s">
        <v>6</v>
      </c>
      <c r="E20" s="142" t="s">
        <v>6</v>
      </c>
      <c r="F20" s="104" t="s">
        <v>21</v>
      </c>
      <c r="G20" s="138" t="s">
        <v>23</v>
      </c>
      <c r="H20" s="142" t="s">
        <v>13</v>
      </c>
      <c r="I20" s="305"/>
      <c r="J20" s="327"/>
      <c r="K20" s="304"/>
    </row>
    <row r="21" spans="2:21" ht="20.45" customHeight="1" x14ac:dyDescent="0.25">
      <c r="B21" s="347" t="s">
        <v>631</v>
      </c>
      <c r="C21" s="355">
        <v>550</v>
      </c>
      <c r="D21" s="345">
        <v>450</v>
      </c>
      <c r="E21" s="345">
        <v>380</v>
      </c>
      <c r="F21" s="345">
        <v>8</v>
      </c>
      <c r="G21" s="354">
        <v>1068</v>
      </c>
      <c r="H21" s="345">
        <v>89</v>
      </c>
      <c r="I21" s="345">
        <v>216</v>
      </c>
      <c r="J21" s="349" t="s">
        <v>1293</v>
      </c>
      <c r="K21" s="236">
        <f>K22*1.21</f>
        <v>2812.04</v>
      </c>
    </row>
    <row r="22" spans="2:21" ht="20.45" customHeight="1" x14ac:dyDescent="0.25">
      <c r="B22" s="335"/>
      <c r="C22" s="375"/>
      <c r="D22" s="344"/>
      <c r="E22" s="344"/>
      <c r="F22" s="344"/>
      <c r="G22" s="373"/>
      <c r="H22" s="344"/>
      <c r="I22" s="344"/>
      <c r="J22" s="350"/>
      <c r="K22" s="237">
        <v>2324</v>
      </c>
    </row>
    <row r="23" spans="2:21" ht="15" customHeight="1" x14ac:dyDescent="0.25">
      <c r="B23" s="338" t="s">
        <v>632</v>
      </c>
      <c r="C23" s="411">
        <v>550</v>
      </c>
      <c r="D23" s="385" t="s">
        <v>1216</v>
      </c>
      <c r="E23" s="385">
        <v>400</v>
      </c>
      <c r="F23" s="385">
        <v>8</v>
      </c>
      <c r="G23" s="363">
        <v>1336</v>
      </c>
      <c r="H23" s="385">
        <v>167</v>
      </c>
      <c r="I23" s="385">
        <v>144</v>
      </c>
      <c r="J23" s="357" t="s">
        <v>1293</v>
      </c>
      <c r="K23" s="214">
        <f>K24*1.21</f>
        <v>2188.89</v>
      </c>
    </row>
    <row r="24" spans="2:21" ht="15" customHeight="1" x14ac:dyDescent="0.25">
      <c r="B24" s="348"/>
      <c r="C24" s="412"/>
      <c r="D24" s="400"/>
      <c r="E24" s="400"/>
      <c r="F24" s="400"/>
      <c r="G24" s="364"/>
      <c r="H24" s="400"/>
      <c r="I24" s="400"/>
      <c r="J24" s="358"/>
      <c r="K24" s="238">
        <v>1809</v>
      </c>
    </row>
    <row r="25" spans="2:21" ht="18" customHeight="1" x14ac:dyDescent="0.25">
      <c r="B25" s="334" t="s">
        <v>633</v>
      </c>
      <c r="C25" s="374">
        <v>550</v>
      </c>
      <c r="D25" s="340">
        <v>450</v>
      </c>
      <c r="E25" s="340">
        <v>300</v>
      </c>
      <c r="F25" s="340">
        <v>16</v>
      </c>
      <c r="G25" s="372">
        <v>1104</v>
      </c>
      <c r="H25" s="340">
        <v>69</v>
      </c>
      <c r="I25" s="340">
        <v>320</v>
      </c>
      <c r="J25" s="367" t="s">
        <v>1293</v>
      </c>
      <c r="K25" s="239">
        <f>K26*1.21</f>
        <v>491.26</v>
      </c>
      <c r="L25" s="43"/>
      <c r="M25" s="42"/>
      <c r="N25" s="42"/>
      <c r="O25" s="42"/>
      <c r="P25" s="42"/>
      <c r="Q25" s="42"/>
      <c r="R25" s="42"/>
      <c r="S25" s="42"/>
      <c r="T25" s="126"/>
      <c r="U25" s="202"/>
    </row>
    <row r="26" spans="2:21" x14ac:dyDescent="0.25">
      <c r="B26" s="336"/>
      <c r="C26" s="380"/>
      <c r="D26" s="341"/>
      <c r="E26" s="341"/>
      <c r="F26" s="341"/>
      <c r="G26" s="379"/>
      <c r="H26" s="341"/>
      <c r="I26" s="341"/>
      <c r="J26" s="376"/>
      <c r="K26" s="240">
        <v>406</v>
      </c>
      <c r="U26" s="203"/>
    </row>
    <row r="28" spans="2:21" x14ac:dyDescent="0.25">
      <c r="B28" s="48" t="s">
        <v>1302</v>
      </c>
    </row>
  </sheetData>
  <mergeCells count="79">
    <mergeCell ref="D23:D24"/>
    <mergeCell ref="C23:C24"/>
    <mergeCell ref="J25:J26"/>
    <mergeCell ref="I25:I26"/>
    <mergeCell ref="H25:H26"/>
    <mergeCell ref="G25:G26"/>
    <mergeCell ref="F25:F26"/>
    <mergeCell ref="E25:E26"/>
    <mergeCell ref="D25:D26"/>
    <mergeCell ref="C25:C26"/>
    <mergeCell ref="B23:B24"/>
    <mergeCell ref="B25:B26"/>
    <mergeCell ref="J21:J22"/>
    <mergeCell ref="I21:I22"/>
    <mergeCell ref="H21:H22"/>
    <mergeCell ref="G21:G22"/>
    <mergeCell ref="F21:F22"/>
    <mergeCell ref="E21:E22"/>
    <mergeCell ref="D21:D22"/>
    <mergeCell ref="C21:C22"/>
    <mergeCell ref="J23:J24"/>
    <mergeCell ref="I23:I24"/>
    <mergeCell ref="H23:H24"/>
    <mergeCell ref="G23:G24"/>
    <mergeCell ref="F23:F24"/>
    <mergeCell ref="E23:E24"/>
    <mergeCell ref="H18:H19"/>
    <mergeCell ref="G18:G19"/>
    <mergeCell ref="F18:F19"/>
    <mergeCell ref="C18:E18"/>
    <mergeCell ref="B21:B22"/>
    <mergeCell ref="E7:E8"/>
    <mergeCell ref="D7:D8"/>
    <mergeCell ref="C7:C8"/>
    <mergeCell ref="J9:J10"/>
    <mergeCell ref="I9:I10"/>
    <mergeCell ref="H9:H10"/>
    <mergeCell ref="G9:G10"/>
    <mergeCell ref="F9:F10"/>
    <mergeCell ref="E9:E10"/>
    <mergeCell ref="D9:D10"/>
    <mergeCell ref="C9:C10"/>
    <mergeCell ref="J7:J8"/>
    <mergeCell ref="I7:I8"/>
    <mergeCell ref="H7:H8"/>
    <mergeCell ref="G7:G8"/>
    <mergeCell ref="F7:F8"/>
    <mergeCell ref="E11:E12"/>
    <mergeCell ref="D11:D12"/>
    <mergeCell ref="C11:C12"/>
    <mergeCell ref="J13:J14"/>
    <mergeCell ref="I13:I14"/>
    <mergeCell ref="H13:H14"/>
    <mergeCell ref="G13:G14"/>
    <mergeCell ref="F13:F14"/>
    <mergeCell ref="E13:E14"/>
    <mergeCell ref="D13:D14"/>
    <mergeCell ref="C13:C14"/>
    <mergeCell ref="J11:J12"/>
    <mergeCell ref="I11:I12"/>
    <mergeCell ref="H11:H12"/>
    <mergeCell ref="G11:G12"/>
    <mergeCell ref="F11:F12"/>
    <mergeCell ref="K18:K20"/>
    <mergeCell ref="I18:I20"/>
    <mergeCell ref="B18:B20"/>
    <mergeCell ref="B4:B6"/>
    <mergeCell ref="I4:I6"/>
    <mergeCell ref="J4:J6"/>
    <mergeCell ref="K4:K6"/>
    <mergeCell ref="J18:J20"/>
    <mergeCell ref="H4:H5"/>
    <mergeCell ref="G4:G5"/>
    <mergeCell ref="F4:F5"/>
    <mergeCell ref="C4:E4"/>
    <mergeCell ref="B7:B8"/>
    <mergeCell ref="B9:B10"/>
    <mergeCell ref="B11:B12"/>
    <mergeCell ref="B13:B14"/>
  </mergeCells>
  <pageMargins left="0.7" right="0.7" top="0.78740157499999996" bottom="0.78740157499999996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tabColor theme="5"/>
  </sheetPr>
  <dimension ref="A1:N25"/>
  <sheetViews>
    <sheetView workbookViewId="0"/>
  </sheetViews>
  <sheetFormatPr defaultRowHeight="15" x14ac:dyDescent="0.25"/>
  <cols>
    <col min="2" max="2" width="14.42578125" customWidth="1"/>
    <col min="3" max="8" width="9.7109375" customWidth="1"/>
    <col min="9" max="9" width="13.7109375" customWidth="1"/>
    <col min="10" max="11" width="9.7109375" customWidth="1"/>
  </cols>
  <sheetData>
    <row r="1" spans="1:14" x14ac:dyDescent="0.25">
      <c r="A1" t="s">
        <v>625</v>
      </c>
    </row>
    <row r="2" spans="1:14" x14ac:dyDescent="0.25">
      <c r="A2" s="36" t="s">
        <v>628</v>
      </c>
    </row>
    <row r="3" spans="1:14" x14ac:dyDescent="0.25">
      <c r="A3" s="37" t="s">
        <v>601</v>
      </c>
    </row>
    <row r="4" spans="1:14" ht="30" customHeight="1" thickBot="1" x14ac:dyDescent="0.3">
      <c r="B4" s="309" t="s">
        <v>1306</v>
      </c>
      <c r="C4" s="303" t="s">
        <v>1154</v>
      </c>
      <c r="D4" s="304"/>
      <c r="E4" s="305"/>
      <c r="F4" s="472" t="s">
        <v>26</v>
      </c>
      <c r="G4" s="467" t="s">
        <v>16</v>
      </c>
      <c r="H4" s="467" t="s">
        <v>16</v>
      </c>
      <c r="I4" s="314" t="s">
        <v>489</v>
      </c>
      <c r="J4" s="326" t="s">
        <v>9</v>
      </c>
      <c r="K4" s="330" t="s">
        <v>15</v>
      </c>
    </row>
    <row r="5" spans="1:14" ht="18" customHeight="1" thickBot="1" x14ac:dyDescent="0.3">
      <c r="B5" s="309"/>
      <c r="C5" s="105" t="s">
        <v>1156</v>
      </c>
      <c r="D5" s="105" t="s">
        <v>914</v>
      </c>
      <c r="E5" s="140" t="s">
        <v>1152</v>
      </c>
      <c r="F5" s="442"/>
      <c r="G5" s="307"/>
      <c r="H5" s="307"/>
      <c r="I5" s="314"/>
      <c r="J5" s="326"/>
      <c r="K5" s="330"/>
    </row>
    <row r="6" spans="1:14" ht="18" customHeight="1" thickBot="1" x14ac:dyDescent="0.3">
      <c r="B6" s="310"/>
      <c r="C6" s="106" t="s">
        <v>6</v>
      </c>
      <c r="D6" s="106" t="s">
        <v>6</v>
      </c>
      <c r="E6" s="142" t="s">
        <v>6</v>
      </c>
      <c r="F6" s="104" t="s">
        <v>21</v>
      </c>
      <c r="G6" s="104" t="s">
        <v>23</v>
      </c>
      <c r="H6" s="142" t="s">
        <v>13</v>
      </c>
      <c r="I6" s="305"/>
      <c r="J6" s="327"/>
      <c r="K6" s="304"/>
    </row>
    <row r="7" spans="1:14" ht="15" customHeight="1" x14ac:dyDescent="0.25">
      <c r="B7" s="347" t="s">
        <v>634</v>
      </c>
      <c r="C7" s="355">
        <v>550</v>
      </c>
      <c r="D7" s="345">
        <v>450</v>
      </c>
      <c r="E7" s="345">
        <v>295</v>
      </c>
      <c r="F7" s="345">
        <v>16</v>
      </c>
      <c r="G7" s="345">
        <v>912</v>
      </c>
      <c r="H7" s="345">
        <v>57</v>
      </c>
      <c r="I7" s="345">
        <v>320</v>
      </c>
      <c r="J7" s="349" t="s">
        <v>1293</v>
      </c>
      <c r="K7" s="236">
        <f>K8*1.21</f>
        <v>444.07</v>
      </c>
    </row>
    <row r="8" spans="1:14" ht="15" customHeight="1" x14ac:dyDescent="0.25">
      <c r="B8" s="335"/>
      <c r="C8" s="375"/>
      <c r="D8" s="344"/>
      <c r="E8" s="344"/>
      <c r="F8" s="344"/>
      <c r="G8" s="344"/>
      <c r="H8" s="344"/>
      <c r="I8" s="344"/>
      <c r="J8" s="350"/>
      <c r="K8" s="237">
        <v>367</v>
      </c>
    </row>
    <row r="9" spans="1:14" ht="15" customHeight="1" x14ac:dyDescent="0.25">
      <c r="B9" s="338" t="s">
        <v>635</v>
      </c>
      <c r="C9" s="411">
        <v>550</v>
      </c>
      <c r="D9" s="385">
        <v>450</v>
      </c>
      <c r="E9" s="385">
        <v>195</v>
      </c>
      <c r="F9" s="385">
        <v>20</v>
      </c>
      <c r="G9" s="385">
        <v>760</v>
      </c>
      <c r="H9" s="385">
        <v>38</v>
      </c>
      <c r="I9" s="385">
        <v>400</v>
      </c>
      <c r="J9" s="357" t="s">
        <v>1293</v>
      </c>
      <c r="K9" s="214">
        <f>K10*1.21</f>
        <v>364.21</v>
      </c>
    </row>
    <row r="10" spans="1:14" ht="15" customHeight="1" x14ac:dyDescent="0.25">
      <c r="B10" s="348"/>
      <c r="C10" s="412"/>
      <c r="D10" s="400"/>
      <c r="E10" s="400"/>
      <c r="F10" s="400"/>
      <c r="G10" s="400"/>
      <c r="H10" s="400"/>
      <c r="I10" s="400"/>
      <c r="J10" s="358"/>
      <c r="K10" s="238">
        <v>301</v>
      </c>
      <c r="N10" s="218"/>
    </row>
    <row r="11" spans="1:14" ht="15" customHeight="1" x14ac:dyDescent="0.25">
      <c r="B11" s="334" t="s">
        <v>636</v>
      </c>
      <c r="C11" s="374">
        <v>550</v>
      </c>
      <c r="D11" s="340">
        <v>450</v>
      </c>
      <c r="E11" s="340">
        <v>570</v>
      </c>
      <c r="F11" s="340">
        <v>8</v>
      </c>
      <c r="G11" s="340">
        <v>840</v>
      </c>
      <c r="H11" s="340">
        <v>105</v>
      </c>
      <c r="I11" s="340">
        <v>160</v>
      </c>
      <c r="J11" s="367" t="s">
        <v>1293</v>
      </c>
      <c r="K11" s="239">
        <f>K12*1.21</f>
        <v>734.47</v>
      </c>
      <c r="N11" s="231"/>
    </row>
    <row r="12" spans="1:14" ht="15" customHeight="1" x14ac:dyDescent="0.25">
      <c r="B12" s="335"/>
      <c r="C12" s="375"/>
      <c r="D12" s="344"/>
      <c r="E12" s="344"/>
      <c r="F12" s="344"/>
      <c r="G12" s="344"/>
      <c r="H12" s="344"/>
      <c r="I12" s="344"/>
      <c r="J12" s="350"/>
      <c r="K12" s="237">
        <v>607</v>
      </c>
      <c r="N12" s="218"/>
    </row>
    <row r="13" spans="1:14" ht="15" customHeight="1" x14ac:dyDescent="0.25">
      <c r="B13" s="338" t="s">
        <v>637</v>
      </c>
      <c r="C13" s="411">
        <v>550</v>
      </c>
      <c r="D13" s="385">
        <v>450</v>
      </c>
      <c r="E13" s="385">
        <v>295</v>
      </c>
      <c r="F13" s="385">
        <v>16</v>
      </c>
      <c r="G13" s="385">
        <v>928</v>
      </c>
      <c r="H13" s="385">
        <v>58</v>
      </c>
      <c r="I13" s="385">
        <v>320</v>
      </c>
      <c r="J13" s="357" t="s">
        <v>1293</v>
      </c>
      <c r="K13" s="214">
        <f>K14*1.21</f>
        <v>439.22999999999996</v>
      </c>
      <c r="N13" s="231"/>
    </row>
    <row r="14" spans="1:14" ht="15" customHeight="1" x14ac:dyDescent="0.25">
      <c r="B14" s="348"/>
      <c r="C14" s="412"/>
      <c r="D14" s="400"/>
      <c r="E14" s="400"/>
      <c r="F14" s="400"/>
      <c r="G14" s="400"/>
      <c r="H14" s="400"/>
      <c r="I14" s="400"/>
      <c r="J14" s="358"/>
      <c r="K14" s="238">
        <v>363</v>
      </c>
    </row>
    <row r="15" spans="1:14" ht="15" customHeight="1" x14ac:dyDescent="0.25">
      <c r="B15" s="334" t="s">
        <v>638</v>
      </c>
      <c r="C15" s="374">
        <v>550</v>
      </c>
      <c r="D15" s="340">
        <v>450</v>
      </c>
      <c r="E15" s="340">
        <v>195</v>
      </c>
      <c r="F15" s="340">
        <v>24</v>
      </c>
      <c r="G15" s="340">
        <v>912</v>
      </c>
      <c r="H15" s="340">
        <v>38</v>
      </c>
      <c r="I15" s="340">
        <v>480</v>
      </c>
      <c r="J15" s="367" t="s">
        <v>1293</v>
      </c>
      <c r="K15" s="239">
        <f>K16*1.21</f>
        <v>348.48</v>
      </c>
    </row>
    <row r="16" spans="1:14" ht="15" customHeight="1" x14ac:dyDescent="0.25">
      <c r="B16" s="335"/>
      <c r="C16" s="375"/>
      <c r="D16" s="344"/>
      <c r="E16" s="344"/>
      <c r="F16" s="344"/>
      <c r="G16" s="344"/>
      <c r="H16" s="344"/>
      <c r="I16" s="344"/>
      <c r="J16" s="350"/>
      <c r="K16" s="237">
        <v>288</v>
      </c>
    </row>
    <row r="17" spans="2:11" ht="15" customHeight="1" x14ac:dyDescent="0.25">
      <c r="B17" s="338" t="s">
        <v>639</v>
      </c>
      <c r="C17" s="411">
        <v>550</v>
      </c>
      <c r="D17" s="385">
        <v>450</v>
      </c>
      <c r="E17" s="385">
        <v>570</v>
      </c>
      <c r="F17" s="385">
        <v>8</v>
      </c>
      <c r="G17" s="385">
        <v>840</v>
      </c>
      <c r="H17" s="385">
        <v>105</v>
      </c>
      <c r="I17" s="385">
        <v>160</v>
      </c>
      <c r="J17" s="357" t="s">
        <v>1293</v>
      </c>
      <c r="K17" s="214">
        <f>K18*1.21</f>
        <v>734.47</v>
      </c>
    </row>
    <row r="18" spans="2:11" ht="15" customHeight="1" x14ac:dyDescent="0.25">
      <c r="B18" s="383"/>
      <c r="C18" s="395"/>
      <c r="D18" s="386"/>
      <c r="E18" s="386"/>
      <c r="F18" s="386"/>
      <c r="G18" s="386"/>
      <c r="H18" s="386"/>
      <c r="I18" s="386"/>
      <c r="J18" s="391"/>
      <c r="K18" s="241">
        <v>607</v>
      </c>
    </row>
    <row r="19" spans="2:11" ht="18" customHeight="1" x14ac:dyDescent="0.25">
      <c r="B19" s="317"/>
      <c r="C19" s="317"/>
      <c r="D19" s="317"/>
      <c r="E19" s="317"/>
      <c r="F19" s="317"/>
      <c r="G19" s="317"/>
      <c r="H19" s="317"/>
      <c r="I19" s="317"/>
      <c r="J19" s="317"/>
      <c r="K19" s="126"/>
    </row>
    <row r="20" spans="2:11" x14ac:dyDescent="0.25">
      <c r="B20" s="48" t="s">
        <v>1302</v>
      </c>
    </row>
    <row r="25" spans="2:11" ht="30" customHeight="1" x14ac:dyDescent="0.25"/>
  </sheetData>
  <mergeCells count="63">
    <mergeCell ref="E15:E16"/>
    <mergeCell ref="D15:D16"/>
    <mergeCell ref="C15:C16"/>
    <mergeCell ref="J17:J18"/>
    <mergeCell ref="I17:I18"/>
    <mergeCell ref="H17:H18"/>
    <mergeCell ref="G17:G18"/>
    <mergeCell ref="F17:F18"/>
    <mergeCell ref="E17:E18"/>
    <mergeCell ref="D17:D18"/>
    <mergeCell ref="C17:C18"/>
    <mergeCell ref="J15:J16"/>
    <mergeCell ref="I15:I16"/>
    <mergeCell ref="H15:H16"/>
    <mergeCell ref="G15:G16"/>
    <mergeCell ref="F15:F16"/>
    <mergeCell ref="E11:E12"/>
    <mergeCell ref="D11:D12"/>
    <mergeCell ref="C11:C12"/>
    <mergeCell ref="J13:J14"/>
    <mergeCell ref="I13:I14"/>
    <mergeCell ref="H13:H14"/>
    <mergeCell ref="G13:G14"/>
    <mergeCell ref="F13:F14"/>
    <mergeCell ref="E13:E14"/>
    <mergeCell ref="D13:D14"/>
    <mergeCell ref="C13:C14"/>
    <mergeCell ref="J11:J12"/>
    <mergeCell ref="I11:I12"/>
    <mergeCell ref="H11:H12"/>
    <mergeCell ref="G11:G12"/>
    <mergeCell ref="F11:F12"/>
    <mergeCell ref="D7:D8"/>
    <mergeCell ref="C7:C8"/>
    <mergeCell ref="J9:J10"/>
    <mergeCell ref="I9:I10"/>
    <mergeCell ref="H9:H10"/>
    <mergeCell ref="G9:G10"/>
    <mergeCell ref="F9:F10"/>
    <mergeCell ref="E9:E10"/>
    <mergeCell ref="D9:D10"/>
    <mergeCell ref="C9:C10"/>
    <mergeCell ref="I7:I8"/>
    <mergeCell ref="H7:H8"/>
    <mergeCell ref="G7:G8"/>
    <mergeCell ref="F7:F8"/>
    <mergeCell ref="E7:E8"/>
    <mergeCell ref="B19:J19"/>
    <mergeCell ref="B4:B6"/>
    <mergeCell ref="I4:I6"/>
    <mergeCell ref="J4:J6"/>
    <mergeCell ref="K4:K6"/>
    <mergeCell ref="H4:H5"/>
    <mergeCell ref="G4:G5"/>
    <mergeCell ref="F4:F5"/>
    <mergeCell ref="C4:E4"/>
    <mergeCell ref="B7:B8"/>
    <mergeCell ref="B9:B10"/>
    <mergeCell ref="B11:B12"/>
    <mergeCell ref="B13:B14"/>
    <mergeCell ref="B15:B16"/>
    <mergeCell ref="B17:B18"/>
    <mergeCell ref="J7:J8"/>
  </mergeCells>
  <pageMargins left="0.7" right="0.7" top="0.78740157499999996" bottom="0.78740157499999996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theme="5"/>
  </sheetPr>
  <dimension ref="A1:N30"/>
  <sheetViews>
    <sheetView workbookViewId="0">
      <selection activeCell="K17" sqref="K17"/>
    </sheetView>
  </sheetViews>
  <sheetFormatPr defaultRowHeight="15" x14ac:dyDescent="0.25"/>
  <cols>
    <col min="2" max="2" width="25.7109375" customWidth="1"/>
    <col min="3" max="8" width="9.7109375" customWidth="1"/>
    <col min="9" max="9" width="13.7109375" customWidth="1"/>
    <col min="10" max="11" width="9.7109375" customWidth="1"/>
  </cols>
  <sheetData>
    <row r="1" spans="1:14" x14ac:dyDescent="0.25">
      <c r="A1" t="s">
        <v>625</v>
      </c>
    </row>
    <row r="2" spans="1:14" x14ac:dyDescent="0.25">
      <c r="A2" s="36" t="s">
        <v>628</v>
      </c>
    </row>
    <row r="3" spans="1:14" x14ac:dyDescent="0.25">
      <c r="A3" s="37" t="s">
        <v>640</v>
      </c>
    </row>
    <row r="5" spans="1:14" ht="30" customHeight="1" thickBot="1" x14ac:dyDescent="0.3">
      <c r="B5" s="309" t="s">
        <v>1306</v>
      </c>
      <c r="C5" s="303" t="s">
        <v>1154</v>
      </c>
      <c r="D5" s="304"/>
      <c r="E5" s="305"/>
      <c r="F5" s="472" t="s">
        <v>26</v>
      </c>
      <c r="G5" s="467" t="s">
        <v>16</v>
      </c>
      <c r="H5" s="467" t="s">
        <v>16</v>
      </c>
      <c r="I5" s="314" t="s">
        <v>489</v>
      </c>
      <c r="J5" s="326" t="s">
        <v>9</v>
      </c>
      <c r="K5" s="330" t="s">
        <v>15</v>
      </c>
    </row>
    <row r="6" spans="1:14" ht="18" customHeight="1" thickBot="1" x14ac:dyDescent="0.3">
      <c r="B6" s="309"/>
      <c r="C6" s="105" t="s">
        <v>1156</v>
      </c>
      <c r="D6" s="105" t="s">
        <v>914</v>
      </c>
      <c r="E6" s="140" t="s">
        <v>1152</v>
      </c>
      <c r="F6" s="442"/>
      <c r="G6" s="307"/>
      <c r="H6" s="307"/>
      <c r="I6" s="314"/>
      <c r="J6" s="326"/>
      <c r="K6" s="330"/>
    </row>
    <row r="7" spans="1:14" ht="18" customHeight="1" thickBot="1" x14ac:dyDescent="0.3">
      <c r="B7" s="310"/>
      <c r="C7" s="106" t="s">
        <v>6</v>
      </c>
      <c r="D7" s="106" t="s">
        <v>6</v>
      </c>
      <c r="E7" s="142" t="s">
        <v>6</v>
      </c>
      <c r="F7" s="104" t="s">
        <v>21</v>
      </c>
      <c r="G7" s="104" t="s">
        <v>23</v>
      </c>
      <c r="H7" s="142" t="s">
        <v>13</v>
      </c>
      <c r="I7" s="305"/>
      <c r="J7" s="327"/>
      <c r="K7" s="304"/>
    </row>
    <row r="8" spans="1:14" ht="15" customHeight="1" x14ac:dyDescent="0.25">
      <c r="B8" s="347" t="s">
        <v>1066</v>
      </c>
      <c r="C8" s="355">
        <v>550</v>
      </c>
      <c r="D8" s="345">
        <v>450</v>
      </c>
      <c r="E8" s="345">
        <v>350</v>
      </c>
      <c r="F8" s="345">
        <v>16</v>
      </c>
      <c r="G8" s="354">
        <v>1168</v>
      </c>
      <c r="H8" s="345">
        <v>73</v>
      </c>
      <c r="I8" s="345">
        <v>320</v>
      </c>
      <c r="J8" s="349" t="s">
        <v>1293</v>
      </c>
      <c r="K8" s="236">
        <f>K9*1.21</f>
        <v>543.29</v>
      </c>
      <c r="N8" s="218"/>
    </row>
    <row r="9" spans="1:14" ht="15" customHeight="1" x14ac:dyDescent="0.25">
      <c r="B9" s="335"/>
      <c r="C9" s="375"/>
      <c r="D9" s="344"/>
      <c r="E9" s="344"/>
      <c r="F9" s="344"/>
      <c r="G9" s="373"/>
      <c r="H9" s="344"/>
      <c r="I9" s="344"/>
      <c r="J9" s="350"/>
      <c r="K9" s="237">
        <v>449</v>
      </c>
      <c r="N9" s="231"/>
    </row>
    <row r="10" spans="1:14" ht="15" customHeight="1" x14ac:dyDescent="0.25">
      <c r="B10" s="338" t="s">
        <v>1067</v>
      </c>
      <c r="C10" s="411">
        <v>550</v>
      </c>
      <c r="D10" s="385">
        <v>450</v>
      </c>
      <c r="E10" s="385">
        <v>350</v>
      </c>
      <c r="F10" s="385">
        <v>16</v>
      </c>
      <c r="G10" s="363">
        <v>1200</v>
      </c>
      <c r="H10" s="385">
        <v>75</v>
      </c>
      <c r="I10" s="385">
        <v>320</v>
      </c>
      <c r="J10" s="357" t="s">
        <v>1293</v>
      </c>
      <c r="K10" s="214">
        <f>K11*1.21</f>
        <v>592.9</v>
      </c>
      <c r="N10" s="218"/>
    </row>
    <row r="11" spans="1:14" ht="1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490</v>
      </c>
      <c r="N11" s="231"/>
    </row>
    <row r="12" spans="1:14" ht="15" customHeight="1" x14ac:dyDescent="0.25">
      <c r="B12" s="334" t="s">
        <v>1068</v>
      </c>
      <c r="C12" s="374">
        <v>550</v>
      </c>
      <c r="D12" s="340">
        <v>450</v>
      </c>
      <c r="E12" s="340">
        <v>450</v>
      </c>
      <c r="F12" s="340">
        <v>8</v>
      </c>
      <c r="G12" s="340">
        <v>824</v>
      </c>
      <c r="H12" s="340">
        <v>103</v>
      </c>
      <c r="I12" s="340">
        <v>160</v>
      </c>
      <c r="J12" s="367" t="s">
        <v>1293</v>
      </c>
      <c r="K12" s="239">
        <f>K13*1.21</f>
        <v>908.70999999999992</v>
      </c>
    </row>
    <row r="13" spans="1:14" ht="15" customHeight="1" x14ac:dyDescent="0.25">
      <c r="B13" s="335"/>
      <c r="C13" s="375"/>
      <c r="D13" s="344"/>
      <c r="E13" s="344"/>
      <c r="F13" s="344"/>
      <c r="G13" s="344"/>
      <c r="H13" s="344"/>
      <c r="I13" s="344"/>
      <c r="J13" s="350"/>
      <c r="K13" s="237">
        <v>751</v>
      </c>
    </row>
    <row r="14" spans="1:14" ht="15" customHeight="1" x14ac:dyDescent="0.25">
      <c r="B14" s="338" t="s">
        <v>1069</v>
      </c>
      <c r="C14" s="411">
        <v>550</v>
      </c>
      <c r="D14" s="385">
        <v>450</v>
      </c>
      <c r="E14" s="385">
        <v>350</v>
      </c>
      <c r="F14" s="385">
        <v>16</v>
      </c>
      <c r="G14" s="363">
        <v>1088</v>
      </c>
      <c r="H14" s="385">
        <v>68</v>
      </c>
      <c r="I14" s="385">
        <v>160</v>
      </c>
      <c r="J14" s="357" t="s">
        <v>1293</v>
      </c>
      <c r="K14" s="214">
        <f>K15*1.21</f>
        <v>701.8</v>
      </c>
    </row>
    <row r="15" spans="1:14" ht="1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580</v>
      </c>
    </row>
    <row r="16" spans="1:14" ht="15" customHeight="1" x14ac:dyDescent="0.25">
      <c r="B16" s="336" t="s">
        <v>1246</v>
      </c>
      <c r="C16" s="380">
        <v>550</v>
      </c>
      <c r="D16" s="341">
        <v>450</v>
      </c>
      <c r="E16" s="341">
        <v>450</v>
      </c>
      <c r="F16" s="341">
        <v>8</v>
      </c>
      <c r="G16" s="341">
        <v>824</v>
      </c>
      <c r="H16" s="341">
        <v>103</v>
      </c>
      <c r="I16" s="341">
        <v>160</v>
      </c>
      <c r="J16" s="376" t="s">
        <v>1293</v>
      </c>
      <c r="K16" s="239">
        <f>K17*1.21</f>
        <v>1458.05</v>
      </c>
    </row>
    <row r="17" spans="2:11" ht="15" customHeight="1" x14ac:dyDescent="0.25">
      <c r="B17" s="336"/>
      <c r="C17" s="380"/>
      <c r="D17" s="341"/>
      <c r="E17" s="341"/>
      <c r="F17" s="341"/>
      <c r="G17" s="341"/>
      <c r="H17" s="341"/>
      <c r="I17" s="341"/>
      <c r="J17" s="376"/>
      <c r="K17" s="240">
        <v>1205</v>
      </c>
    </row>
    <row r="19" spans="2:11" x14ac:dyDescent="0.25">
      <c r="B19" s="48" t="s">
        <v>1302</v>
      </c>
    </row>
    <row r="21" spans="2:11" ht="30" customHeight="1" thickBot="1" x14ac:dyDescent="0.3">
      <c r="B21" s="326" t="s">
        <v>1305</v>
      </c>
      <c r="C21" s="303" t="s">
        <v>1154</v>
      </c>
      <c r="D21" s="304"/>
      <c r="E21" s="305"/>
      <c r="F21" s="472" t="s">
        <v>26</v>
      </c>
      <c r="G21" s="467" t="s">
        <v>16</v>
      </c>
      <c r="H21" s="467" t="s">
        <v>16</v>
      </c>
      <c r="I21" s="314" t="s">
        <v>489</v>
      </c>
      <c r="J21" s="326" t="s">
        <v>9</v>
      </c>
      <c r="K21" s="330" t="s">
        <v>15</v>
      </c>
    </row>
    <row r="22" spans="2:11" ht="18" customHeight="1" thickBot="1" x14ac:dyDescent="0.3">
      <c r="B22" s="326"/>
      <c r="C22" s="105" t="s">
        <v>1156</v>
      </c>
      <c r="D22" s="105" t="s">
        <v>914</v>
      </c>
      <c r="E22" s="140" t="s">
        <v>1152</v>
      </c>
      <c r="F22" s="442"/>
      <c r="G22" s="307"/>
      <c r="H22" s="307"/>
      <c r="I22" s="314"/>
      <c r="J22" s="326"/>
      <c r="K22" s="330"/>
    </row>
    <row r="23" spans="2:11" ht="18" customHeight="1" thickBot="1" x14ac:dyDescent="0.3">
      <c r="B23" s="327"/>
      <c r="C23" s="106" t="s">
        <v>6</v>
      </c>
      <c r="D23" s="106" t="s">
        <v>6</v>
      </c>
      <c r="E23" s="142" t="s">
        <v>6</v>
      </c>
      <c r="F23" s="104" t="s">
        <v>21</v>
      </c>
      <c r="G23" s="104" t="s">
        <v>23</v>
      </c>
      <c r="H23" s="142" t="s">
        <v>13</v>
      </c>
      <c r="I23" s="305"/>
      <c r="J23" s="327"/>
      <c r="K23" s="304"/>
    </row>
    <row r="24" spans="2:11" ht="15" customHeight="1" x14ac:dyDescent="0.25">
      <c r="B24" s="347" t="s">
        <v>641</v>
      </c>
      <c r="C24" s="355">
        <v>550</v>
      </c>
      <c r="D24" s="345">
        <v>450</v>
      </c>
      <c r="E24" s="345">
        <v>550</v>
      </c>
      <c r="F24" s="345">
        <v>2</v>
      </c>
      <c r="G24" s="345">
        <v>290</v>
      </c>
      <c r="H24" s="345">
        <v>145</v>
      </c>
      <c r="I24" s="345">
        <v>44</v>
      </c>
      <c r="J24" s="349" t="s">
        <v>1293</v>
      </c>
      <c r="K24" s="236">
        <f>K25*1.21</f>
        <v>2855.6</v>
      </c>
    </row>
    <row r="25" spans="2:11" ht="15" customHeight="1" x14ac:dyDescent="0.25">
      <c r="B25" s="335"/>
      <c r="C25" s="375"/>
      <c r="D25" s="344"/>
      <c r="E25" s="344"/>
      <c r="F25" s="344"/>
      <c r="G25" s="344"/>
      <c r="H25" s="344"/>
      <c r="I25" s="344"/>
      <c r="J25" s="350"/>
      <c r="K25" s="237">
        <v>2360</v>
      </c>
    </row>
    <row r="26" spans="2:11" ht="15" customHeight="1" x14ac:dyDescent="0.25">
      <c r="B26" s="338" t="s">
        <v>642</v>
      </c>
      <c r="C26" s="411">
        <v>550</v>
      </c>
      <c r="D26" s="385">
        <v>450</v>
      </c>
      <c r="E26" s="385">
        <v>550</v>
      </c>
      <c r="F26" s="385">
        <v>2</v>
      </c>
      <c r="G26" s="385">
        <v>300</v>
      </c>
      <c r="H26" s="385">
        <v>150</v>
      </c>
      <c r="I26" s="385">
        <v>44</v>
      </c>
      <c r="J26" s="357" t="s">
        <v>1293</v>
      </c>
      <c r="K26" s="214">
        <f>K27*1.21</f>
        <v>3380.74</v>
      </c>
    </row>
    <row r="27" spans="2:11" ht="15" customHeight="1" x14ac:dyDescent="0.25">
      <c r="B27" s="383"/>
      <c r="C27" s="395"/>
      <c r="D27" s="386"/>
      <c r="E27" s="386"/>
      <c r="F27" s="386"/>
      <c r="G27" s="386"/>
      <c r="H27" s="386"/>
      <c r="I27" s="386"/>
      <c r="J27" s="391"/>
      <c r="K27" s="241">
        <v>2794</v>
      </c>
    </row>
    <row r="28" spans="2:11" ht="15" customHeight="1" x14ac:dyDescent="0.25"/>
    <row r="29" spans="2:11" x14ac:dyDescent="0.25">
      <c r="B29" s="48" t="s">
        <v>1302</v>
      </c>
    </row>
    <row r="30" spans="2:11" ht="18" customHeight="1" x14ac:dyDescent="0.25">
      <c r="B30" s="43"/>
      <c r="C30" s="42"/>
      <c r="D30" s="42"/>
      <c r="E30" s="42"/>
      <c r="F30" s="42"/>
      <c r="G30" s="42"/>
      <c r="H30" s="42"/>
      <c r="I30" s="42"/>
      <c r="J30" s="126"/>
      <c r="K30" s="126"/>
    </row>
  </sheetData>
  <mergeCells count="79">
    <mergeCell ref="E24:E25"/>
    <mergeCell ref="D24:D25"/>
    <mergeCell ref="J24:J25"/>
    <mergeCell ref="I24:I25"/>
    <mergeCell ref="H24:H25"/>
    <mergeCell ref="G24:G25"/>
    <mergeCell ref="F24:F25"/>
    <mergeCell ref="J16:J17"/>
    <mergeCell ref="I16:I17"/>
    <mergeCell ref="H16:H17"/>
    <mergeCell ref="G16:G17"/>
    <mergeCell ref="F16:F17"/>
    <mergeCell ref="B26:B27"/>
    <mergeCell ref="J26:J27"/>
    <mergeCell ref="I26:I27"/>
    <mergeCell ref="H26:H27"/>
    <mergeCell ref="G26:G27"/>
    <mergeCell ref="F26:F27"/>
    <mergeCell ref="E26:E27"/>
    <mergeCell ref="D26:D27"/>
    <mergeCell ref="C26:C27"/>
    <mergeCell ref="E8:E9"/>
    <mergeCell ref="D8:D9"/>
    <mergeCell ref="C8:C9"/>
    <mergeCell ref="B16:B17"/>
    <mergeCell ref="B8:B9"/>
    <mergeCell ref="B10:B11"/>
    <mergeCell ref="B12:B13"/>
    <mergeCell ref="B14:B15"/>
    <mergeCell ref="E10:E11"/>
    <mergeCell ref="D10:D11"/>
    <mergeCell ref="C10:C11"/>
    <mergeCell ref="E16:E17"/>
    <mergeCell ref="D16:D17"/>
    <mergeCell ref="C16:C17"/>
    <mergeCell ref="E14:E15"/>
    <mergeCell ref="D14:D15"/>
    <mergeCell ref="J8:J9"/>
    <mergeCell ref="I8:I9"/>
    <mergeCell ref="H8:H9"/>
    <mergeCell ref="G8:G9"/>
    <mergeCell ref="F8:F9"/>
    <mergeCell ref="C14:C15"/>
    <mergeCell ref="J12:J13"/>
    <mergeCell ref="I12:I13"/>
    <mergeCell ref="H12:H13"/>
    <mergeCell ref="G12:G13"/>
    <mergeCell ref="K5:K7"/>
    <mergeCell ref="J21:J23"/>
    <mergeCell ref="K21:K23"/>
    <mergeCell ref="B21:B23"/>
    <mergeCell ref="I21:I23"/>
    <mergeCell ref="H5:H6"/>
    <mergeCell ref="G5:G6"/>
    <mergeCell ref="F5:F6"/>
    <mergeCell ref="C5:E5"/>
    <mergeCell ref="H21:H22"/>
    <mergeCell ref="G21:G22"/>
    <mergeCell ref="F21:F22"/>
    <mergeCell ref="C21:E21"/>
    <mergeCell ref="J10:J11"/>
    <mergeCell ref="I10:I11"/>
    <mergeCell ref="H10:H11"/>
    <mergeCell ref="B24:B25"/>
    <mergeCell ref="C24:C25"/>
    <mergeCell ref="I5:I7"/>
    <mergeCell ref="B5:B7"/>
    <mergeCell ref="J5:J7"/>
    <mergeCell ref="G10:G11"/>
    <mergeCell ref="F10:F11"/>
    <mergeCell ref="F12:F13"/>
    <mergeCell ref="E12:E13"/>
    <mergeCell ref="D12:D13"/>
    <mergeCell ref="C12:C13"/>
    <mergeCell ref="J14:J15"/>
    <mergeCell ref="I14:I15"/>
    <mergeCell ref="H14:H15"/>
    <mergeCell ref="G14:G15"/>
    <mergeCell ref="F14:F15"/>
  </mergeCells>
  <pageMargins left="0.7" right="0.7" top="0.78740157499999996" bottom="0.78740157499999996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theme="5"/>
  </sheetPr>
  <dimension ref="A1:M15"/>
  <sheetViews>
    <sheetView workbookViewId="0">
      <selection activeCell="K13" sqref="K13"/>
    </sheetView>
  </sheetViews>
  <sheetFormatPr defaultRowHeight="15" x14ac:dyDescent="0.25"/>
  <cols>
    <col min="2" max="2" width="15.7109375" customWidth="1"/>
    <col min="3" max="8" width="9.7109375" customWidth="1"/>
    <col min="9" max="9" width="13.7109375" customWidth="1"/>
    <col min="10" max="11" width="9.7109375" customWidth="1"/>
  </cols>
  <sheetData>
    <row r="1" spans="1:13" x14ac:dyDescent="0.25">
      <c r="A1" t="s">
        <v>625</v>
      </c>
    </row>
    <row r="2" spans="1:13" x14ac:dyDescent="0.25">
      <c r="A2" s="36" t="s">
        <v>628</v>
      </c>
    </row>
    <row r="3" spans="1:13" x14ac:dyDescent="0.25">
      <c r="A3" s="37" t="s">
        <v>643</v>
      </c>
    </row>
    <row r="5" spans="1:13" ht="30" customHeight="1" thickBot="1" x14ac:dyDescent="0.3">
      <c r="B5" s="309" t="s">
        <v>1306</v>
      </c>
      <c r="C5" s="303" t="s">
        <v>1154</v>
      </c>
      <c r="D5" s="304"/>
      <c r="E5" s="305"/>
      <c r="F5" s="472" t="s">
        <v>26</v>
      </c>
      <c r="G5" s="467" t="s">
        <v>16</v>
      </c>
      <c r="H5" s="467" t="s">
        <v>16</v>
      </c>
      <c r="I5" s="314" t="s">
        <v>489</v>
      </c>
      <c r="J5" s="326" t="s">
        <v>9</v>
      </c>
      <c r="K5" s="330" t="s">
        <v>15</v>
      </c>
    </row>
    <row r="6" spans="1:13" ht="18" customHeight="1" thickBot="1" x14ac:dyDescent="0.3">
      <c r="B6" s="309"/>
      <c r="C6" s="105" t="s">
        <v>1156</v>
      </c>
      <c r="D6" s="105" t="s">
        <v>914</v>
      </c>
      <c r="E6" s="140" t="s">
        <v>1152</v>
      </c>
      <c r="F6" s="442"/>
      <c r="G6" s="307"/>
      <c r="H6" s="307"/>
      <c r="I6" s="314"/>
      <c r="J6" s="326"/>
      <c r="K6" s="330"/>
    </row>
    <row r="7" spans="1:13" ht="18" customHeight="1" thickBot="1" x14ac:dyDescent="0.3">
      <c r="B7" s="310"/>
      <c r="C7" s="106" t="s">
        <v>6</v>
      </c>
      <c r="D7" s="106" t="s">
        <v>6</v>
      </c>
      <c r="E7" s="142" t="s">
        <v>6</v>
      </c>
      <c r="F7" s="102" t="s">
        <v>21</v>
      </c>
      <c r="G7" s="102" t="s">
        <v>23</v>
      </c>
      <c r="H7" s="142" t="s">
        <v>13</v>
      </c>
      <c r="I7" s="305"/>
      <c r="J7" s="327"/>
      <c r="K7" s="304"/>
    </row>
    <row r="8" spans="1:13" ht="15" customHeight="1" x14ac:dyDescent="0.25">
      <c r="B8" s="347" t="s">
        <v>644</v>
      </c>
      <c r="C8" s="355">
        <v>625</v>
      </c>
      <c r="D8" s="345">
        <v>390</v>
      </c>
      <c r="E8" s="345">
        <v>60</v>
      </c>
      <c r="F8" s="345">
        <v>15</v>
      </c>
      <c r="G8" s="345">
        <v>345</v>
      </c>
      <c r="H8" s="345">
        <v>23</v>
      </c>
      <c r="I8" s="345">
        <v>360</v>
      </c>
      <c r="J8" s="349" t="s">
        <v>1293</v>
      </c>
      <c r="K8" s="236">
        <f>K9*1.21</f>
        <v>304.92</v>
      </c>
    </row>
    <row r="9" spans="1:13" ht="15" customHeight="1" x14ac:dyDescent="0.25">
      <c r="B9" s="335"/>
      <c r="C9" s="375"/>
      <c r="D9" s="344"/>
      <c r="E9" s="344"/>
      <c r="F9" s="344"/>
      <c r="G9" s="344"/>
      <c r="H9" s="344"/>
      <c r="I9" s="344"/>
      <c r="J9" s="350"/>
      <c r="K9" s="237">
        <v>252</v>
      </c>
      <c r="M9" s="218"/>
    </row>
    <row r="10" spans="1:13" ht="15" customHeight="1" x14ac:dyDescent="0.25">
      <c r="B10" s="338" t="s">
        <v>645</v>
      </c>
      <c r="C10" s="411" t="s">
        <v>1218</v>
      </c>
      <c r="D10" s="385" t="s">
        <v>1217</v>
      </c>
      <c r="E10" s="385">
        <v>60</v>
      </c>
      <c r="F10" s="385">
        <v>50</v>
      </c>
      <c r="G10" s="385">
        <v>425</v>
      </c>
      <c r="H10" s="385">
        <v>8.5</v>
      </c>
      <c r="I10" s="363">
        <v>1200</v>
      </c>
      <c r="J10" s="357" t="s">
        <v>1293</v>
      </c>
      <c r="K10" s="214">
        <f>K11*1.21</f>
        <v>210.54</v>
      </c>
      <c r="M10" s="231"/>
    </row>
    <row r="11" spans="1:13" ht="15" customHeight="1" x14ac:dyDescent="0.25">
      <c r="B11" s="348"/>
      <c r="C11" s="412"/>
      <c r="D11" s="400"/>
      <c r="E11" s="400"/>
      <c r="F11" s="400"/>
      <c r="G11" s="400"/>
      <c r="H11" s="400"/>
      <c r="I11" s="364"/>
      <c r="J11" s="358"/>
      <c r="K11" s="238">
        <v>174</v>
      </c>
      <c r="M11" s="218"/>
    </row>
    <row r="12" spans="1:13" ht="15" customHeight="1" x14ac:dyDescent="0.25">
      <c r="B12" s="334" t="s">
        <v>646</v>
      </c>
      <c r="C12" s="374" t="s">
        <v>1171</v>
      </c>
      <c r="D12" s="340" t="s">
        <v>1172</v>
      </c>
      <c r="E12" s="340">
        <v>300</v>
      </c>
      <c r="F12" s="340">
        <v>12</v>
      </c>
      <c r="G12" s="340">
        <v>720</v>
      </c>
      <c r="H12" s="340">
        <v>60</v>
      </c>
      <c r="I12" s="340">
        <v>240</v>
      </c>
      <c r="J12" s="367" t="s">
        <v>1293</v>
      </c>
      <c r="K12" s="239">
        <f>K13*1.21</f>
        <v>807.06999999999994</v>
      </c>
      <c r="M12" s="231"/>
    </row>
    <row r="13" spans="1:13" ht="15" customHeight="1" x14ac:dyDescent="0.25">
      <c r="B13" s="336"/>
      <c r="C13" s="380"/>
      <c r="D13" s="341"/>
      <c r="E13" s="341"/>
      <c r="F13" s="341"/>
      <c r="G13" s="341"/>
      <c r="H13" s="341"/>
      <c r="I13" s="341"/>
      <c r="J13" s="376"/>
      <c r="K13" s="240">
        <v>667</v>
      </c>
    </row>
    <row r="14" spans="1:13" ht="18" customHeight="1" x14ac:dyDescent="0.25">
      <c r="B14" s="43"/>
      <c r="C14" s="42"/>
      <c r="D14" s="42"/>
      <c r="E14" s="42"/>
      <c r="F14" s="42"/>
      <c r="G14" s="42"/>
      <c r="H14" s="42"/>
      <c r="I14" s="42"/>
      <c r="J14" s="126"/>
      <c r="K14" s="126"/>
    </row>
    <row r="15" spans="1:13" x14ac:dyDescent="0.25">
      <c r="B15" s="48" t="s">
        <v>1302</v>
      </c>
    </row>
  </sheetData>
  <mergeCells count="35">
    <mergeCell ref="E12:E13"/>
    <mergeCell ref="D12:D13"/>
    <mergeCell ref="C12:C13"/>
    <mergeCell ref="J8:J9"/>
    <mergeCell ref="I8:I9"/>
    <mergeCell ref="H8:H9"/>
    <mergeCell ref="G8:G9"/>
    <mergeCell ref="F8:F9"/>
    <mergeCell ref="E8:E9"/>
    <mergeCell ref="D8:D9"/>
    <mergeCell ref="C8:C9"/>
    <mergeCell ref="B8:B9"/>
    <mergeCell ref="B10:B11"/>
    <mergeCell ref="B12:B13"/>
    <mergeCell ref="J10:J11"/>
    <mergeCell ref="I10:I11"/>
    <mergeCell ref="H10:H11"/>
    <mergeCell ref="G10:G11"/>
    <mergeCell ref="F10:F11"/>
    <mergeCell ref="E10:E11"/>
    <mergeCell ref="D10:D11"/>
    <mergeCell ref="C10:C11"/>
    <mergeCell ref="J12:J13"/>
    <mergeCell ref="I12:I13"/>
    <mergeCell ref="H12:H13"/>
    <mergeCell ref="G12:G13"/>
    <mergeCell ref="F12:F13"/>
    <mergeCell ref="J5:J7"/>
    <mergeCell ref="K5:K7"/>
    <mergeCell ref="B5:B7"/>
    <mergeCell ref="I5:I7"/>
    <mergeCell ref="H5:H6"/>
    <mergeCell ref="G5:G6"/>
    <mergeCell ref="F5:F6"/>
    <mergeCell ref="C5:E5"/>
  </mergeCells>
  <pageMargins left="0.7" right="0.7" top="0.78740157499999996" bottom="0.78740157499999996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theme="5"/>
  </sheetPr>
  <dimension ref="A1:M17"/>
  <sheetViews>
    <sheetView workbookViewId="0">
      <selection activeCell="J13" sqref="J13"/>
    </sheetView>
  </sheetViews>
  <sheetFormatPr defaultRowHeight="15" x14ac:dyDescent="0.25"/>
  <cols>
    <col min="2" max="2" width="19.7109375" customWidth="1"/>
    <col min="3" max="7" width="9.7109375" customWidth="1"/>
    <col min="8" max="8" width="13.7109375" customWidth="1"/>
    <col min="9" max="10" width="9.7109375" customWidth="1"/>
  </cols>
  <sheetData>
    <row r="1" spans="1:13" x14ac:dyDescent="0.25">
      <c r="A1" t="s">
        <v>625</v>
      </c>
    </row>
    <row r="2" spans="1:13" x14ac:dyDescent="0.25">
      <c r="A2" s="36" t="s">
        <v>628</v>
      </c>
    </row>
    <row r="3" spans="1:13" x14ac:dyDescent="0.25">
      <c r="A3" s="37" t="s">
        <v>647</v>
      </c>
    </row>
    <row r="5" spans="1:13" ht="30" customHeight="1" thickBot="1" x14ac:dyDescent="0.3">
      <c r="B5" s="309" t="s">
        <v>1306</v>
      </c>
      <c r="C5" s="303" t="s">
        <v>1154</v>
      </c>
      <c r="D5" s="305"/>
      <c r="E5" s="467" t="s">
        <v>26</v>
      </c>
      <c r="F5" s="467" t="s">
        <v>16</v>
      </c>
      <c r="G5" s="467" t="s">
        <v>16</v>
      </c>
      <c r="H5" s="314" t="s">
        <v>489</v>
      </c>
      <c r="I5" s="326" t="s">
        <v>9</v>
      </c>
      <c r="J5" s="330" t="s">
        <v>15</v>
      </c>
    </row>
    <row r="6" spans="1:13" ht="18" customHeight="1" thickBot="1" x14ac:dyDescent="0.3">
      <c r="B6" s="309"/>
      <c r="C6" s="105" t="s">
        <v>1156</v>
      </c>
      <c r="D6" s="140" t="s">
        <v>1152</v>
      </c>
      <c r="E6" s="442"/>
      <c r="F6" s="307"/>
      <c r="G6" s="307"/>
      <c r="H6" s="314"/>
      <c r="I6" s="326"/>
      <c r="J6" s="330"/>
    </row>
    <row r="7" spans="1:13" ht="18" customHeight="1" thickBot="1" x14ac:dyDescent="0.3">
      <c r="B7" s="310"/>
      <c r="C7" s="106" t="s">
        <v>6</v>
      </c>
      <c r="D7" s="142" t="s">
        <v>6</v>
      </c>
      <c r="E7" s="106" t="s">
        <v>21</v>
      </c>
      <c r="F7" s="102" t="s">
        <v>23</v>
      </c>
      <c r="G7" s="29" t="s">
        <v>13</v>
      </c>
      <c r="H7" s="305"/>
      <c r="I7" s="327"/>
      <c r="J7" s="304"/>
    </row>
    <row r="8" spans="1:13" ht="15" customHeight="1" x14ac:dyDescent="0.25">
      <c r="A8" t="s">
        <v>605</v>
      </c>
      <c r="B8" s="347" t="s">
        <v>648</v>
      </c>
      <c r="C8" s="355">
        <v>385</v>
      </c>
      <c r="D8" s="345">
        <v>600</v>
      </c>
      <c r="E8" s="345">
        <v>36</v>
      </c>
      <c r="F8" s="345">
        <v>144</v>
      </c>
      <c r="G8" s="345">
        <v>4</v>
      </c>
      <c r="H8" s="345">
        <v>864</v>
      </c>
      <c r="I8" s="349" t="s">
        <v>1293</v>
      </c>
      <c r="J8" s="236">
        <f>J9*1.21</f>
        <v>1027.29</v>
      </c>
    </row>
    <row r="9" spans="1:13" ht="15" customHeight="1" x14ac:dyDescent="0.25">
      <c r="B9" s="335"/>
      <c r="C9" s="375"/>
      <c r="D9" s="344"/>
      <c r="E9" s="344"/>
      <c r="F9" s="344"/>
      <c r="G9" s="344"/>
      <c r="H9" s="344"/>
      <c r="I9" s="350"/>
      <c r="J9" s="237">
        <v>849</v>
      </c>
      <c r="M9" s="218"/>
    </row>
    <row r="10" spans="1:13" ht="15" customHeight="1" x14ac:dyDescent="0.25">
      <c r="B10" s="338" t="s">
        <v>649</v>
      </c>
      <c r="C10" s="411">
        <v>385</v>
      </c>
      <c r="D10" s="385">
        <v>250</v>
      </c>
      <c r="E10" s="385">
        <v>60</v>
      </c>
      <c r="F10" s="385">
        <v>150</v>
      </c>
      <c r="G10" s="385">
        <v>2.5</v>
      </c>
      <c r="H10" s="363">
        <v>1440</v>
      </c>
      <c r="I10" s="357" t="s">
        <v>1293</v>
      </c>
      <c r="J10" s="214">
        <f>J11*1.21</f>
        <v>705.43</v>
      </c>
      <c r="M10" s="231"/>
    </row>
    <row r="11" spans="1:13" ht="15" customHeight="1" x14ac:dyDescent="0.25">
      <c r="B11" s="348"/>
      <c r="C11" s="412"/>
      <c r="D11" s="400"/>
      <c r="E11" s="400"/>
      <c r="F11" s="400"/>
      <c r="G11" s="400"/>
      <c r="H11" s="364"/>
      <c r="I11" s="358"/>
      <c r="J11" s="238">
        <v>583</v>
      </c>
      <c r="M11" s="218"/>
    </row>
    <row r="12" spans="1:13" ht="22.5" customHeight="1" x14ac:dyDescent="0.25">
      <c r="B12" s="334" t="s">
        <v>650</v>
      </c>
      <c r="C12" s="374" t="s">
        <v>1169</v>
      </c>
      <c r="D12" s="340">
        <v>575</v>
      </c>
      <c r="E12" s="340">
        <v>40</v>
      </c>
      <c r="F12" s="340">
        <v>160</v>
      </c>
      <c r="G12" s="340">
        <v>4</v>
      </c>
      <c r="H12" s="340">
        <v>960</v>
      </c>
      <c r="I12" s="367" t="s">
        <v>1293</v>
      </c>
      <c r="J12" s="239">
        <f>J13*1.21</f>
        <v>1114.4099999999999</v>
      </c>
      <c r="M12" s="231"/>
    </row>
    <row r="13" spans="1:13" ht="22.5" customHeight="1" x14ac:dyDescent="0.25">
      <c r="B13" s="335"/>
      <c r="C13" s="375"/>
      <c r="D13" s="344"/>
      <c r="E13" s="344"/>
      <c r="F13" s="344"/>
      <c r="G13" s="344"/>
      <c r="H13" s="344"/>
      <c r="I13" s="350"/>
      <c r="J13" s="237">
        <v>921</v>
      </c>
    </row>
    <row r="14" spans="1:13" ht="22.5" customHeight="1" x14ac:dyDescent="0.25">
      <c r="B14" s="338" t="s">
        <v>651</v>
      </c>
      <c r="C14" s="411" t="s">
        <v>1169</v>
      </c>
      <c r="D14" s="385">
        <v>325</v>
      </c>
      <c r="E14" s="385">
        <v>52</v>
      </c>
      <c r="F14" s="385">
        <v>156</v>
      </c>
      <c r="G14" s="385">
        <v>3</v>
      </c>
      <c r="H14" s="363">
        <v>1248</v>
      </c>
      <c r="I14" s="357" t="s">
        <v>1293</v>
      </c>
      <c r="J14" s="214">
        <f>J15*1.21</f>
        <v>862.73</v>
      </c>
    </row>
    <row r="15" spans="1:13" ht="22.5" customHeight="1" x14ac:dyDescent="0.25">
      <c r="B15" s="383"/>
      <c r="C15" s="395"/>
      <c r="D15" s="386"/>
      <c r="E15" s="386"/>
      <c r="F15" s="386"/>
      <c r="G15" s="386"/>
      <c r="H15" s="394"/>
      <c r="I15" s="391"/>
      <c r="J15" s="241">
        <v>713</v>
      </c>
    </row>
    <row r="16" spans="1:13" ht="18" customHeight="1" x14ac:dyDescent="0.25">
      <c r="B16" s="43"/>
      <c r="C16" s="42"/>
      <c r="D16" s="42"/>
      <c r="E16" s="42"/>
      <c r="F16" s="42"/>
      <c r="G16" s="42"/>
      <c r="H16" s="42"/>
      <c r="I16" s="126"/>
      <c r="J16" s="126"/>
    </row>
    <row r="17" spans="2:2" x14ac:dyDescent="0.25">
      <c r="B17" s="48" t="s">
        <v>1302</v>
      </c>
    </row>
  </sheetData>
  <mergeCells count="40">
    <mergeCell ref="E14:E15"/>
    <mergeCell ref="D14:D15"/>
    <mergeCell ref="C14:C15"/>
    <mergeCell ref="F12:F13"/>
    <mergeCell ref="G12:G13"/>
    <mergeCell ref="F14:F15"/>
    <mergeCell ref="H12:H13"/>
    <mergeCell ref="I12:I13"/>
    <mergeCell ref="I14:I15"/>
    <mergeCell ref="H14:H15"/>
    <mergeCell ref="G14:G15"/>
    <mergeCell ref="D10:D11"/>
    <mergeCell ref="C10:C11"/>
    <mergeCell ref="C12:C13"/>
    <mergeCell ref="D12:D13"/>
    <mergeCell ref="E12:E13"/>
    <mergeCell ref="B8:B9"/>
    <mergeCell ref="B10:B11"/>
    <mergeCell ref="B12:B13"/>
    <mergeCell ref="B14:B15"/>
    <mergeCell ref="I8:I9"/>
    <mergeCell ref="H8:H9"/>
    <mergeCell ref="G8:G9"/>
    <mergeCell ref="F8:F9"/>
    <mergeCell ref="E8:E9"/>
    <mergeCell ref="D8:D9"/>
    <mergeCell ref="C8:C9"/>
    <mergeCell ref="I10:I11"/>
    <mergeCell ref="H10:H11"/>
    <mergeCell ref="G10:G11"/>
    <mergeCell ref="F10:F11"/>
    <mergeCell ref="E10:E11"/>
    <mergeCell ref="I5:I7"/>
    <mergeCell ref="J5:J7"/>
    <mergeCell ref="B5:B7"/>
    <mergeCell ref="H5:H7"/>
    <mergeCell ref="G5:G6"/>
    <mergeCell ref="F5:F6"/>
    <mergeCell ref="E5:E6"/>
    <mergeCell ref="C5:D5"/>
  </mergeCells>
  <pageMargins left="0.7" right="0.7" top="0.78740157499999996" bottom="0.78740157499999996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tabColor theme="5"/>
  </sheetPr>
  <dimension ref="A1:V33"/>
  <sheetViews>
    <sheetView workbookViewId="0">
      <selection activeCell="K31" sqref="K31"/>
    </sheetView>
  </sheetViews>
  <sheetFormatPr defaultRowHeight="15" x14ac:dyDescent="0.25"/>
  <cols>
    <col min="2" max="2" width="26.7109375" customWidth="1"/>
    <col min="3" max="8" width="9.7109375" customWidth="1"/>
    <col min="9" max="9" width="13.7109375" customWidth="1"/>
    <col min="10" max="11" width="9.7109375" customWidth="1"/>
    <col min="12" max="12" width="18.7109375" customWidth="1"/>
    <col min="13" max="13" width="26.7109375" customWidth="1"/>
    <col min="14" max="16" width="8.7109375" customWidth="1"/>
    <col min="17" max="19" width="9.7109375" customWidth="1"/>
    <col min="20" max="20" width="13.7109375" customWidth="1"/>
    <col min="21" max="22" width="9.7109375" customWidth="1"/>
  </cols>
  <sheetData>
    <row r="1" spans="1:13" x14ac:dyDescent="0.25">
      <c r="A1" t="s">
        <v>625</v>
      </c>
    </row>
    <row r="2" spans="1:13" x14ac:dyDescent="0.25">
      <c r="A2" s="36" t="s">
        <v>628</v>
      </c>
    </row>
    <row r="3" spans="1:13" x14ac:dyDescent="0.25">
      <c r="A3" s="37" t="s">
        <v>521</v>
      </c>
    </row>
    <row r="5" spans="1:13" ht="30" customHeight="1" thickBot="1" x14ac:dyDescent="0.3">
      <c r="B5" s="309" t="s">
        <v>1306</v>
      </c>
      <c r="C5" s="303" t="s">
        <v>1154</v>
      </c>
      <c r="D5" s="304"/>
      <c r="E5" s="305"/>
      <c r="F5" s="467" t="s">
        <v>26</v>
      </c>
      <c r="G5" s="467" t="s">
        <v>16</v>
      </c>
      <c r="H5" s="467" t="s">
        <v>16</v>
      </c>
      <c r="I5" s="314" t="s">
        <v>489</v>
      </c>
      <c r="J5" s="326" t="s">
        <v>9</v>
      </c>
      <c r="K5" s="330" t="s">
        <v>15</v>
      </c>
    </row>
    <row r="6" spans="1:13" ht="18" customHeight="1" thickBot="1" x14ac:dyDescent="0.3">
      <c r="B6" s="309"/>
      <c r="C6" s="105" t="s">
        <v>1150</v>
      </c>
      <c r="D6" s="105" t="s">
        <v>1151</v>
      </c>
      <c r="E6" s="140" t="s">
        <v>1152</v>
      </c>
      <c r="F6" s="442"/>
      <c r="G6" s="307"/>
      <c r="H6" s="307"/>
      <c r="I6" s="314"/>
      <c r="J6" s="326"/>
      <c r="K6" s="330"/>
    </row>
    <row r="7" spans="1:13" ht="18" customHeight="1" thickBot="1" x14ac:dyDescent="0.3">
      <c r="B7" s="310"/>
      <c r="C7" s="106" t="s">
        <v>6</v>
      </c>
      <c r="D7" s="106" t="s">
        <v>6</v>
      </c>
      <c r="E7" s="142" t="s">
        <v>6</v>
      </c>
      <c r="F7" s="106" t="s">
        <v>21</v>
      </c>
      <c r="G7" s="104" t="s">
        <v>23</v>
      </c>
      <c r="H7" s="142" t="s">
        <v>13</v>
      </c>
      <c r="I7" s="305"/>
      <c r="J7" s="327"/>
      <c r="K7" s="304"/>
    </row>
    <row r="8" spans="1:13" ht="15" customHeight="1" x14ac:dyDescent="0.25">
      <c r="B8" s="347" t="s">
        <v>652</v>
      </c>
      <c r="C8" s="355">
        <v>515</v>
      </c>
      <c r="D8" s="345">
        <v>310</v>
      </c>
      <c r="E8" s="345">
        <v>125</v>
      </c>
      <c r="F8" s="345">
        <v>24</v>
      </c>
      <c r="G8" s="345">
        <v>888</v>
      </c>
      <c r="H8" s="354">
        <v>37</v>
      </c>
      <c r="I8" s="345">
        <v>528</v>
      </c>
      <c r="J8" s="349" t="s">
        <v>1293</v>
      </c>
      <c r="K8" s="236">
        <f>K9*1.21</f>
        <v>3707.44</v>
      </c>
    </row>
    <row r="9" spans="1:13" ht="15" customHeight="1" x14ac:dyDescent="0.25">
      <c r="B9" s="335"/>
      <c r="C9" s="375"/>
      <c r="D9" s="344"/>
      <c r="E9" s="344"/>
      <c r="F9" s="344"/>
      <c r="G9" s="344"/>
      <c r="H9" s="373"/>
      <c r="I9" s="344"/>
      <c r="J9" s="350"/>
      <c r="K9" s="237">
        <v>3064</v>
      </c>
      <c r="M9" s="218"/>
    </row>
    <row r="10" spans="1:13" ht="15" customHeight="1" x14ac:dyDescent="0.25">
      <c r="B10" s="338" t="s">
        <v>653</v>
      </c>
      <c r="C10" s="411">
        <v>500</v>
      </c>
      <c r="D10" s="385">
        <v>500</v>
      </c>
      <c r="E10" s="385">
        <v>160</v>
      </c>
      <c r="F10" s="385">
        <v>16</v>
      </c>
      <c r="G10" s="363">
        <v>1088</v>
      </c>
      <c r="H10" s="385">
        <v>68</v>
      </c>
      <c r="I10" s="385">
        <v>352</v>
      </c>
      <c r="J10" s="357" t="s">
        <v>1293</v>
      </c>
      <c r="K10" s="214">
        <f>K11*1.21</f>
        <v>4057.1299999999997</v>
      </c>
      <c r="M10" s="231"/>
    </row>
    <row r="11" spans="1:13" ht="15" customHeight="1" x14ac:dyDescent="0.25">
      <c r="B11" s="348"/>
      <c r="C11" s="412"/>
      <c r="D11" s="400"/>
      <c r="E11" s="400"/>
      <c r="F11" s="400"/>
      <c r="G11" s="364"/>
      <c r="H11" s="400"/>
      <c r="I11" s="400"/>
      <c r="J11" s="358"/>
      <c r="K11" s="238">
        <v>3353</v>
      </c>
      <c r="M11" s="218"/>
    </row>
    <row r="12" spans="1:13" ht="15" customHeight="1" x14ac:dyDescent="0.25">
      <c r="B12" s="334" t="s">
        <v>654</v>
      </c>
      <c r="C12" s="374">
        <v>500</v>
      </c>
      <c r="D12" s="340">
        <v>500</v>
      </c>
      <c r="E12" s="340">
        <v>160</v>
      </c>
      <c r="F12" s="340">
        <v>16</v>
      </c>
      <c r="G12" s="372">
        <v>1088</v>
      </c>
      <c r="H12" s="340">
        <v>68</v>
      </c>
      <c r="I12" s="340">
        <v>352</v>
      </c>
      <c r="J12" s="367" t="s">
        <v>1293</v>
      </c>
      <c r="K12" s="239">
        <f>K13*1.21</f>
        <v>4179.34</v>
      </c>
      <c r="M12" s="231"/>
    </row>
    <row r="13" spans="1:13" ht="15" customHeight="1" x14ac:dyDescent="0.25">
      <c r="B13" s="335"/>
      <c r="C13" s="375"/>
      <c r="D13" s="344"/>
      <c r="E13" s="344"/>
      <c r="F13" s="344"/>
      <c r="G13" s="373"/>
      <c r="H13" s="344"/>
      <c r="I13" s="344"/>
      <c r="J13" s="350"/>
      <c r="K13" s="237">
        <v>3454</v>
      </c>
    </row>
    <row r="14" spans="1:13" ht="15" customHeight="1" x14ac:dyDescent="0.25">
      <c r="B14" s="338" t="s">
        <v>655</v>
      </c>
      <c r="C14" s="411">
        <v>500</v>
      </c>
      <c r="D14" s="385">
        <v>500</v>
      </c>
      <c r="E14" s="385">
        <v>160</v>
      </c>
      <c r="F14" s="385">
        <v>16</v>
      </c>
      <c r="G14" s="363">
        <v>1088</v>
      </c>
      <c r="H14" s="385">
        <v>68</v>
      </c>
      <c r="I14" s="385">
        <v>352</v>
      </c>
      <c r="J14" s="357" t="s">
        <v>1293</v>
      </c>
      <c r="K14" s="214">
        <f>K15*1.21</f>
        <v>4424.97</v>
      </c>
    </row>
    <row r="15" spans="1:13" ht="15" customHeight="1" x14ac:dyDescent="0.25">
      <c r="B15" s="348"/>
      <c r="C15" s="412"/>
      <c r="D15" s="400"/>
      <c r="E15" s="400"/>
      <c r="F15" s="400"/>
      <c r="G15" s="364"/>
      <c r="H15" s="400"/>
      <c r="I15" s="400"/>
      <c r="J15" s="358"/>
      <c r="K15" s="238">
        <v>3657</v>
      </c>
    </row>
    <row r="16" spans="1:13" ht="15" customHeight="1" x14ac:dyDescent="0.25">
      <c r="B16" s="334" t="s">
        <v>656</v>
      </c>
      <c r="C16" s="374">
        <v>500</v>
      </c>
      <c r="D16" s="340">
        <v>500</v>
      </c>
      <c r="E16" s="340">
        <v>160</v>
      </c>
      <c r="F16" s="340">
        <v>16</v>
      </c>
      <c r="G16" s="372">
        <v>1088</v>
      </c>
      <c r="H16" s="340">
        <v>68</v>
      </c>
      <c r="I16" s="340">
        <v>352</v>
      </c>
      <c r="J16" s="367" t="s">
        <v>1293</v>
      </c>
      <c r="K16" s="239">
        <f>K17*1.21</f>
        <v>4496.3599999999997</v>
      </c>
    </row>
    <row r="17" spans="2:22" ht="15" customHeight="1" x14ac:dyDescent="0.25">
      <c r="B17" s="336"/>
      <c r="C17" s="380"/>
      <c r="D17" s="341"/>
      <c r="E17" s="341"/>
      <c r="F17" s="341"/>
      <c r="G17" s="379"/>
      <c r="H17" s="341"/>
      <c r="I17" s="341"/>
      <c r="J17" s="376"/>
      <c r="K17" s="240">
        <v>3716</v>
      </c>
    </row>
    <row r="18" spans="2:22" ht="15" customHeight="1" x14ac:dyDescent="0.25">
      <c r="B18" s="43"/>
      <c r="C18" s="42"/>
      <c r="D18" s="42"/>
      <c r="E18" s="42"/>
      <c r="F18" s="42"/>
      <c r="G18" s="42"/>
      <c r="H18" s="42"/>
      <c r="I18" s="42"/>
      <c r="J18" s="126"/>
      <c r="K18" s="126"/>
    </row>
    <row r="19" spans="2:22" ht="15" customHeight="1" x14ac:dyDescent="0.25">
      <c r="B19" s="48" t="s">
        <v>1302</v>
      </c>
    </row>
    <row r="20" spans="2:22" ht="15" customHeight="1" x14ac:dyDescent="0.25"/>
    <row r="21" spans="2:22" ht="18" customHeight="1" thickBot="1" x14ac:dyDescent="0.3">
      <c r="B21" s="309" t="s">
        <v>1306</v>
      </c>
      <c r="C21" s="303" t="s">
        <v>1154</v>
      </c>
      <c r="D21" s="304"/>
      <c r="E21" s="305"/>
      <c r="F21" s="472" t="s">
        <v>26</v>
      </c>
      <c r="G21" s="467" t="s">
        <v>16</v>
      </c>
      <c r="H21" s="467" t="s">
        <v>16</v>
      </c>
      <c r="I21" s="314" t="s">
        <v>489</v>
      </c>
      <c r="J21" s="326" t="s">
        <v>9</v>
      </c>
      <c r="K21" s="330" t="s">
        <v>15</v>
      </c>
    </row>
    <row r="22" spans="2:22" ht="18" customHeight="1" thickBot="1" x14ac:dyDescent="0.3">
      <c r="B22" s="309"/>
      <c r="C22" s="105" t="s">
        <v>1150</v>
      </c>
      <c r="D22" s="105" t="s">
        <v>1151</v>
      </c>
      <c r="E22" s="140" t="s">
        <v>1152</v>
      </c>
      <c r="F22" s="442"/>
      <c r="G22" s="307"/>
      <c r="H22" s="307"/>
      <c r="I22" s="314"/>
      <c r="J22" s="326"/>
      <c r="K22" s="330"/>
    </row>
    <row r="23" spans="2:22" ht="15" customHeight="1" thickBot="1" x14ac:dyDescent="0.3">
      <c r="B23" s="310"/>
      <c r="C23" s="106" t="s">
        <v>6</v>
      </c>
      <c r="D23" s="106" t="s">
        <v>6</v>
      </c>
      <c r="E23" s="142" t="s">
        <v>6</v>
      </c>
      <c r="F23" s="104" t="s">
        <v>21</v>
      </c>
      <c r="G23" s="104" t="s">
        <v>23</v>
      </c>
      <c r="H23" s="142" t="s">
        <v>13</v>
      </c>
      <c r="I23" s="305"/>
      <c r="J23" s="327"/>
      <c r="K23" s="304"/>
    </row>
    <row r="24" spans="2:22" ht="15" customHeight="1" x14ac:dyDescent="0.25">
      <c r="B24" s="347" t="s">
        <v>657</v>
      </c>
      <c r="C24" s="355">
        <v>500</v>
      </c>
      <c r="D24" s="345">
        <v>500</v>
      </c>
      <c r="E24" s="345">
        <v>160</v>
      </c>
      <c r="F24" s="345">
        <v>16</v>
      </c>
      <c r="G24" s="354">
        <v>1120</v>
      </c>
      <c r="H24" s="345">
        <v>70</v>
      </c>
      <c r="I24" s="345">
        <v>352</v>
      </c>
      <c r="J24" s="349" t="s">
        <v>1293</v>
      </c>
      <c r="K24" s="236">
        <f>K25*1.21</f>
        <v>4601.63</v>
      </c>
    </row>
    <row r="25" spans="2:22" ht="15" customHeight="1" x14ac:dyDescent="0.25">
      <c r="B25" s="335"/>
      <c r="C25" s="375"/>
      <c r="D25" s="344"/>
      <c r="E25" s="344"/>
      <c r="F25" s="344"/>
      <c r="G25" s="373"/>
      <c r="H25" s="344"/>
      <c r="I25" s="344"/>
      <c r="J25" s="350"/>
      <c r="K25" s="237">
        <v>3803</v>
      </c>
    </row>
    <row r="26" spans="2:22" ht="15" customHeight="1" x14ac:dyDescent="0.25">
      <c r="B26" s="338" t="s">
        <v>658</v>
      </c>
      <c r="C26" s="411">
        <v>505</v>
      </c>
      <c r="D26" s="385">
        <v>505</v>
      </c>
      <c r="E26" s="385">
        <v>160</v>
      </c>
      <c r="F26" s="385">
        <v>20</v>
      </c>
      <c r="G26" s="363">
        <v>1000</v>
      </c>
      <c r="H26" s="363">
        <v>50</v>
      </c>
      <c r="I26" s="385">
        <v>360</v>
      </c>
      <c r="J26" s="357" t="s">
        <v>1293</v>
      </c>
      <c r="K26" s="214">
        <f>K27*1.21</f>
        <v>6650.16</v>
      </c>
    </row>
    <row r="27" spans="2:22" ht="15" customHeight="1" x14ac:dyDescent="0.25">
      <c r="B27" s="348"/>
      <c r="C27" s="412"/>
      <c r="D27" s="400"/>
      <c r="E27" s="400"/>
      <c r="F27" s="400"/>
      <c r="G27" s="364"/>
      <c r="H27" s="364"/>
      <c r="I27" s="400"/>
      <c r="J27" s="358"/>
      <c r="K27" s="238">
        <v>5496</v>
      </c>
    </row>
    <row r="28" spans="2:22" ht="15" customHeight="1" x14ac:dyDescent="0.25">
      <c r="B28" s="334" t="s">
        <v>659</v>
      </c>
      <c r="C28" s="374">
        <v>500</v>
      </c>
      <c r="D28" s="340">
        <v>500</v>
      </c>
      <c r="E28" s="340">
        <v>160</v>
      </c>
      <c r="F28" s="340">
        <v>24</v>
      </c>
      <c r="G28" s="340">
        <v>312</v>
      </c>
      <c r="H28" s="340">
        <v>13</v>
      </c>
      <c r="I28" s="340">
        <v>576</v>
      </c>
      <c r="J28" s="367" t="s">
        <v>1293</v>
      </c>
      <c r="K28" s="239">
        <f>K29*1.21</f>
        <v>6927.25</v>
      </c>
    </row>
    <row r="29" spans="2:22" ht="15" customHeight="1" x14ac:dyDescent="0.25">
      <c r="B29" s="335"/>
      <c r="C29" s="375"/>
      <c r="D29" s="344"/>
      <c r="E29" s="344"/>
      <c r="F29" s="344"/>
      <c r="G29" s="344"/>
      <c r="H29" s="344"/>
      <c r="I29" s="344"/>
      <c r="J29" s="350"/>
      <c r="K29" s="237">
        <v>5725</v>
      </c>
    </row>
    <row r="30" spans="2:22" ht="15" customHeight="1" x14ac:dyDescent="0.25">
      <c r="B30" s="338" t="s">
        <v>660</v>
      </c>
      <c r="C30" s="411">
        <v>701</v>
      </c>
      <c r="D30" s="385">
        <v>481</v>
      </c>
      <c r="E30" s="385" t="s">
        <v>1219</v>
      </c>
      <c r="F30" s="385">
        <v>20</v>
      </c>
      <c r="G30" s="363">
        <v>1000</v>
      </c>
      <c r="H30" s="385">
        <v>50</v>
      </c>
      <c r="I30" s="385">
        <v>440</v>
      </c>
      <c r="J30" s="357" t="s">
        <v>1293</v>
      </c>
      <c r="K30" s="214">
        <f>K31*1.21</f>
        <v>4794.0199999999995</v>
      </c>
    </row>
    <row r="31" spans="2:22" ht="18" customHeight="1" x14ac:dyDescent="0.25">
      <c r="B31" s="383"/>
      <c r="C31" s="395"/>
      <c r="D31" s="386"/>
      <c r="E31" s="386"/>
      <c r="F31" s="386"/>
      <c r="G31" s="394"/>
      <c r="H31" s="386"/>
      <c r="I31" s="386"/>
      <c r="J31" s="391"/>
      <c r="K31" s="241">
        <v>3962</v>
      </c>
      <c r="M31" s="43"/>
      <c r="N31" s="42"/>
      <c r="O31" s="42"/>
      <c r="P31" s="42"/>
      <c r="Q31" s="42"/>
      <c r="R31" s="42"/>
      <c r="S31" s="42"/>
      <c r="T31" s="42"/>
      <c r="U31" s="126"/>
      <c r="V31" s="202"/>
    </row>
    <row r="32" spans="2:22" x14ac:dyDescent="0.25">
      <c r="V32" s="203"/>
    </row>
    <row r="33" spans="2:2" x14ac:dyDescent="0.25">
      <c r="B33" s="48" t="s">
        <v>1302</v>
      </c>
    </row>
  </sheetData>
  <mergeCells count="97">
    <mergeCell ref="E30:E31"/>
    <mergeCell ref="D30:D31"/>
    <mergeCell ref="C30:C31"/>
    <mergeCell ref="J30:J31"/>
    <mergeCell ref="I30:I31"/>
    <mergeCell ref="H30:H31"/>
    <mergeCell ref="G30:G31"/>
    <mergeCell ref="F30:F31"/>
    <mergeCell ref="E26:E27"/>
    <mergeCell ref="D26:D27"/>
    <mergeCell ref="C26:C27"/>
    <mergeCell ref="J28:J29"/>
    <mergeCell ref="I28:I29"/>
    <mergeCell ref="H28:H29"/>
    <mergeCell ref="G28:G29"/>
    <mergeCell ref="F28:F29"/>
    <mergeCell ref="E28:E29"/>
    <mergeCell ref="D28:D29"/>
    <mergeCell ref="C28:C29"/>
    <mergeCell ref="B26:B27"/>
    <mergeCell ref="B28:B29"/>
    <mergeCell ref="B30:B31"/>
    <mergeCell ref="J24:J25"/>
    <mergeCell ref="I24:I25"/>
    <mergeCell ref="H24:H25"/>
    <mergeCell ref="G24:G25"/>
    <mergeCell ref="F24:F25"/>
    <mergeCell ref="E24:E25"/>
    <mergeCell ref="D24:D25"/>
    <mergeCell ref="C24:C25"/>
    <mergeCell ref="J26:J27"/>
    <mergeCell ref="I26:I27"/>
    <mergeCell ref="H26:H27"/>
    <mergeCell ref="G26:G27"/>
    <mergeCell ref="F26:F27"/>
    <mergeCell ref="H21:H22"/>
    <mergeCell ref="G21:G22"/>
    <mergeCell ref="F21:F22"/>
    <mergeCell ref="C21:E21"/>
    <mergeCell ref="B24:B25"/>
    <mergeCell ref="E14:E15"/>
    <mergeCell ref="D14:D15"/>
    <mergeCell ref="C14:C15"/>
    <mergeCell ref="J16:J17"/>
    <mergeCell ref="I16:I17"/>
    <mergeCell ref="H16:H17"/>
    <mergeCell ref="G16:G17"/>
    <mergeCell ref="F16:F17"/>
    <mergeCell ref="E16:E17"/>
    <mergeCell ref="D16:D17"/>
    <mergeCell ref="C16:C17"/>
    <mergeCell ref="J14:J15"/>
    <mergeCell ref="I14:I15"/>
    <mergeCell ref="H14:H15"/>
    <mergeCell ref="G14:G15"/>
    <mergeCell ref="F14:F15"/>
    <mergeCell ref="C10:C11"/>
    <mergeCell ref="J12:J13"/>
    <mergeCell ref="I12:I13"/>
    <mergeCell ref="H12:H13"/>
    <mergeCell ref="G12:G13"/>
    <mergeCell ref="F12:F13"/>
    <mergeCell ref="E12:E13"/>
    <mergeCell ref="D12:D13"/>
    <mergeCell ref="C12:C13"/>
    <mergeCell ref="B16:B17"/>
    <mergeCell ref="J8:J9"/>
    <mergeCell ref="I8:I9"/>
    <mergeCell ref="H8:H9"/>
    <mergeCell ref="G8:G9"/>
    <mergeCell ref="F8:F9"/>
    <mergeCell ref="E8:E9"/>
    <mergeCell ref="D8:D9"/>
    <mergeCell ref="C8:C9"/>
    <mergeCell ref="J10:J11"/>
    <mergeCell ref="I10:I11"/>
    <mergeCell ref="H10:H11"/>
    <mergeCell ref="G10:G11"/>
    <mergeCell ref="F10:F11"/>
    <mergeCell ref="E10:E11"/>
    <mergeCell ref="D10:D11"/>
    <mergeCell ref="I21:I23"/>
    <mergeCell ref="J21:J23"/>
    <mergeCell ref="K21:K23"/>
    <mergeCell ref="I5:I7"/>
    <mergeCell ref="B5:B7"/>
    <mergeCell ref="J5:J7"/>
    <mergeCell ref="K5:K7"/>
    <mergeCell ref="B21:B23"/>
    <mergeCell ref="H5:H6"/>
    <mergeCell ref="G5:G6"/>
    <mergeCell ref="F5:F6"/>
    <mergeCell ref="C5:E5"/>
    <mergeCell ref="B8:B9"/>
    <mergeCell ref="B10:B11"/>
    <mergeCell ref="B12:B13"/>
    <mergeCell ref="B14:B15"/>
  </mergeCells>
  <pageMargins left="0.7" right="0.7" top="0.78740157499999996" bottom="0.78740157499999996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tabColor theme="4"/>
  </sheetPr>
  <dimension ref="A1:N31"/>
  <sheetViews>
    <sheetView workbookViewId="0">
      <selection activeCell="F12" sqref="F12:F13"/>
    </sheetView>
  </sheetViews>
  <sheetFormatPr defaultRowHeight="15" x14ac:dyDescent="0.25"/>
  <cols>
    <col min="2" max="2" width="15.7109375" customWidth="1"/>
    <col min="3" max="4" width="9.7109375" customWidth="1"/>
    <col min="5" max="5" width="15.7109375" customWidth="1"/>
    <col min="6" max="7" width="9.7109375" customWidth="1"/>
    <col min="8" max="8" width="13.7109375" customWidth="1"/>
    <col min="9" max="9" width="9.7109375" customWidth="1"/>
    <col min="10" max="10" width="10.7109375" customWidth="1"/>
  </cols>
  <sheetData>
    <row r="1" spans="1:14" x14ac:dyDescent="0.25">
      <c r="A1" t="s">
        <v>865</v>
      </c>
    </row>
    <row r="2" spans="1:14" x14ac:dyDescent="0.25">
      <c r="A2" s="57" t="s">
        <v>866</v>
      </c>
    </row>
    <row r="3" spans="1:14" x14ac:dyDescent="0.25">
      <c r="A3" s="37" t="s">
        <v>867</v>
      </c>
    </row>
    <row r="5" spans="1:14" ht="30" customHeight="1" thickBot="1" x14ac:dyDescent="0.3">
      <c r="B5" s="326" t="s">
        <v>1305</v>
      </c>
      <c r="C5" s="303" t="s">
        <v>1154</v>
      </c>
      <c r="D5" s="305"/>
      <c r="E5" s="314" t="s">
        <v>872</v>
      </c>
      <c r="F5" s="315" t="s">
        <v>1070</v>
      </c>
      <c r="G5" s="315" t="s">
        <v>16</v>
      </c>
      <c r="H5" s="314" t="s">
        <v>489</v>
      </c>
      <c r="I5" s="326" t="s">
        <v>9</v>
      </c>
      <c r="J5" s="330" t="s">
        <v>15</v>
      </c>
    </row>
    <row r="6" spans="1:14" ht="18" customHeight="1" thickBot="1" x14ac:dyDescent="0.3">
      <c r="B6" s="326"/>
      <c r="C6" s="105" t="s">
        <v>914</v>
      </c>
      <c r="D6" s="140" t="s">
        <v>1152</v>
      </c>
      <c r="E6" s="314"/>
      <c r="F6" s="316"/>
      <c r="G6" s="316"/>
      <c r="H6" s="314"/>
      <c r="I6" s="326"/>
      <c r="J6" s="330"/>
    </row>
    <row r="7" spans="1:14" ht="18" customHeight="1" thickBot="1" x14ac:dyDescent="0.3">
      <c r="B7" s="327"/>
      <c r="C7" s="106" t="s">
        <v>6</v>
      </c>
      <c r="D7" s="142" t="s">
        <v>6</v>
      </c>
      <c r="E7" s="305"/>
      <c r="F7" s="104" t="s">
        <v>20</v>
      </c>
      <c r="G7" s="142" t="s">
        <v>13</v>
      </c>
      <c r="H7" s="305"/>
      <c r="I7" s="327"/>
      <c r="J7" s="304"/>
    </row>
    <row r="8" spans="1:14" ht="15" customHeight="1" x14ac:dyDescent="0.25">
      <c r="B8" s="347" t="s">
        <v>870</v>
      </c>
      <c r="C8" s="355">
        <v>1000</v>
      </c>
      <c r="D8" s="345">
        <v>1650</v>
      </c>
      <c r="E8" s="345">
        <v>4</v>
      </c>
      <c r="F8" s="345">
        <v>0.75</v>
      </c>
      <c r="G8" s="354">
        <v>2600</v>
      </c>
      <c r="H8" s="345">
        <v>9</v>
      </c>
      <c r="I8" s="349" t="s">
        <v>1293</v>
      </c>
      <c r="J8" s="236">
        <f>J9*1.21</f>
        <v>76934.22</v>
      </c>
    </row>
    <row r="9" spans="1:14" ht="15" customHeight="1" x14ac:dyDescent="0.25">
      <c r="B9" s="335"/>
      <c r="C9" s="375"/>
      <c r="D9" s="344"/>
      <c r="E9" s="344"/>
      <c r="F9" s="344"/>
      <c r="G9" s="373"/>
      <c r="H9" s="344"/>
      <c r="I9" s="350"/>
      <c r="J9" s="237">
        <v>63582</v>
      </c>
    </row>
    <row r="10" spans="1:14" ht="15" customHeight="1" x14ac:dyDescent="0.25">
      <c r="B10" s="338" t="s">
        <v>869</v>
      </c>
      <c r="C10" s="411">
        <v>1200</v>
      </c>
      <c r="D10" s="385">
        <v>1650</v>
      </c>
      <c r="E10" s="385">
        <v>8</v>
      </c>
      <c r="F10" s="385">
        <v>1.5</v>
      </c>
      <c r="G10" s="363">
        <v>3020</v>
      </c>
      <c r="H10" s="385">
        <v>7</v>
      </c>
      <c r="I10" s="357" t="s">
        <v>1293</v>
      </c>
      <c r="J10" s="214">
        <f>J11*1.21</f>
        <v>88037.18</v>
      </c>
    </row>
    <row r="11" spans="1:14" ht="15" customHeight="1" x14ac:dyDescent="0.25">
      <c r="B11" s="348"/>
      <c r="C11" s="412"/>
      <c r="D11" s="400"/>
      <c r="E11" s="400"/>
      <c r="F11" s="400"/>
      <c r="G11" s="364"/>
      <c r="H11" s="400"/>
      <c r="I11" s="358"/>
      <c r="J11" s="238">
        <v>72758</v>
      </c>
    </row>
    <row r="12" spans="1:14" ht="15" customHeight="1" x14ac:dyDescent="0.25">
      <c r="B12" s="334" t="s">
        <v>868</v>
      </c>
      <c r="C12" s="374">
        <v>1500</v>
      </c>
      <c r="D12" s="340">
        <v>1600</v>
      </c>
      <c r="E12" s="340">
        <v>15</v>
      </c>
      <c r="F12" s="340">
        <v>2.5</v>
      </c>
      <c r="G12" s="372">
        <v>4220</v>
      </c>
      <c r="H12" s="340">
        <v>5</v>
      </c>
      <c r="I12" s="367" t="s">
        <v>1293</v>
      </c>
      <c r="J12" s="239">
        <f>J13*1.21</f>
        <v>109465.06999999999</v>
      </c>
    </row>
    <row r="13" spans="1:14" ht="15" customHeight="1" x14ac:dyDescent="0.25">
      <c r="B13" s="335"/>
      <c r="C13" s="375"/>
      <c r="D13" s="344"/>
      <c r="E13" s="344"/>
      <c r="F13" s="344"/>
      <c r="G13" s="373"/>
      <c r="H13" s="344"/>
      <c r="I13" s="350"/>
      <c r="J13" s="237">
        <v>90467</v>
      </c>
      <c r="N13" s="218"/>
    </row>
    <row r="14" spans="1:14" ht="15" customHeight="1" x14ac:dyDescent="0.25">
      <c r="B14" s="338" t="s">
        <v>871</v>
      </c>
      <c r="C14" s="411">
        <v>1700</v>
      </c>
      <c r="D14" s="385">
        <v>1850</v>
      </c>
      <c r="E14" s="385">
        <v>20</v>
      </c>
      <c r="F14" s="385">
        <v>3</v>
      </c>
      <c r="G14" s="363">
        <v>5160</v>
      </c>
      <c r="H14" s="385">
        <v>4</v>
      </c>
      <c r="I14" s="357" t="s">
        <v>1293</v>
      </c>
      <c r="J14" s="214">
        <f>J15*1.21</f>
        <v>173756</v>
      </c>
      <c r="N14" s="231"/>
    </row>
    <row r="15" spans="1:14" ht="15" customHeight="1" x14ac:dyDescent="0.25">
      <c r="B15" s="383"/>
      <c r="C15" s="395"/>
      <c r="D15" s="386"/>
      <c r="E15" s="386"/>
      <c r="F15" s="386"/>
      <c r="G15" s="394"/>
      <c r="H15" s="386"/>
      <c r="I15" s="391"/>
      <c r="J15" s="241">
        <v>143600</v>
      </c>
      <c r="N15" s="218"/>
    </row>
    <row r="16" spans="1:14" ht="18" customHeight="1" x14ac:dyDescent="0.25">
      <c r="B16" s="43"/>
      <c r="C16" s="42"/>
      <c r="D16" s="42"/>
      <c r="E16" s="42"/>
      <c r="F16" s="42"/>
      <c r="G16" s="42"/>
      <c r="H16" s="42"/>
      <c r="I16" s="126"/>
      <c r="J16" s="126"/>
      <c r="N16" s="231"/>
    </row>
    <row r="17" spans="2:10" x14ac:dyDescent="0.25">
      <c r="B17" s="48" t="s">
        <v>1302</v>
      </c>
    </row>
    <row r="19" spans="2:10" ht="15" customHeight="1" x14ac:dyDescent="0.25">
      <c r="B19" s="384" t="s">
        <v>1071</v>
      </c>
      <c r="C19" s="384"/>
      <c r="D19" s="384"/>
      <c r="E19" s="384"/>
      <c r="F19" s="384"/>
      <c r="G19" s="384"/>
      <c r="H19" s="384"/>
      <c r="I19" s="384"/>
      <c r="J19" s="384"/>
    </row>
    <row r="20" spans="2:10" x14ac:dyDescent="0.25">
      <c r="B20" s="384"/>
      <c r="C20" s="384"/>
      <c r="D20" s="384"/>
      <c r="E20" s="384"/>
      <c r="F20" s="384"/>
      <c r="G20" s="384"/>
      <c r="H20" s="384"/>
      <c r="I20" s="384"/>
      <c r="J20" s="384"/>
    </row>
    <row r="21" spans="2:10" x14ac:dyDescent="0.25">
      <c r="B21" s="384"/>
      <c r="C21" s="384"/>
      <c r="D21" s="384"/>
      <c r="E21" s="384"/>
      <c r="F21" s="384"/>
      <c r="G21" s="384"/>
      <c r="H21" s="384"/>
      <c r="I21" s="384"/>
      <c r="J21" s="384"/>
    </row>
    <row r="22" spans="2:10" ht="15" customHeight="1" x14ac:dyDescent="0.25">
      <c r="B22" s="384"/>
      <c r="C22" s="384"/>
      <c r="D22" s="384"/>
      <c r="E22" s="384"/>
      <c r="F22" s="384"/>
      <c r="G22" s="384"/>
      <c r="H22" s="384"/>
      <c r="I22" s="384"/>
      <c r="J22" s="384"/>
    </row>
    <row r="23" spans="2:10" x14ac:dyDescent="0.25">
      <c r="B23" s="384"/>
      <c r="C23" s="384"/>
      <c r="D23" s="384"/>
      <c r="E23" s="384"/>
      <c r="F23" s="384"/>
      <c r="G23" s="384"/>
      <c r="H23" s="384"/>
      <c r="I23" s="384"/>
      <c r="J23" s="384"/>
    </row>
    <row r="24" spans="2:10" x14ac:dyDescent="0.25">
      <c r="B24" s="384"/>
      <c r="C24" s="384"/>
      <c r="D24" s="384"/>
      <c r="E24" s="384"/>
      <c r="F24" s="384"/>
      <c r="G24" s="384"/>
      <c r="H24" s="384"/>
      <c r="I24" s="384"/>
      <c r="J24" s="384"/>
    </row>
    <row r="25" spans="2:10" x14ac:dyDescent="0.25">
      <c r="B25" s="384"/>
      <c r="C25" s="384"/>
      <c r="D25" s="384"/>
      <c r="E25" s="384"/>
      <c r="F25" s="384"/>
      <c r="G25" s="384"/>
      <c r="H25" s="384"/>
      <c r="I25" s="384"/>
      <c r="J25" s="384"/>
    </row>
    <row r="26" spans="2:10" x14ac:dyDescent="0.25">
      <c r="B26" s="58"/>
      <c r="C26" s="58"/>
      <c r="D26" s="58"/>
      <c r="E26" s="58"/>
      <c r="F26" s="58"/>
      <c r="G26" s="58"/>
      <c r="H26" s="58"/>
    </row>
    <row r="27" spans="2:10" x14ac:dyDescent="0.25">
      <c r="B27" s="58"/>
      <c r="C27" s="58"/>
      <c r="D27" s="58"/>
      <c r="E27" s="58"/>
      <c r="F27" s="58"/>
      <c r="G27" s="58"/>
      <c r="H27" s="58"/>
    </row>
    <row r="28" spans="2:10" x14ac:dyDescent="0.25">
      <c r="B28" s="58"/>
      <c r="C28" s="58"/>
      <c r="D28" s="58"/>
      <c r="E28" s="58"/>
      <c r="F28" s="58"/>
      <c r="G28" s="58"/>
      <c r="H28" s="58"/>
    </row>
    <row r="29" spans="2:10" x14ac:dyDescent="0.25">
      <c r="B29" s="58"/>
      <c r="C29" s="58"/>
      <c r="D29" s="58"/>
      <c r="E29" s="58"/>
      <c r="F29" s="58"/>
      <c r="G29" s="58"/>
      <c r="H29" s="58"/>
    </row>
    <row r="30" spans="2:10" x14ac:dyDescent="0.25">
      <c r="B30" s="58"/>
      <c r="C30" s="58"/>
      <c r="D30" s="58"/>
      <c r="E30" s="58"/>
      <c r="F30" s="58"/>
      <c r="G30" s="58"/>
      <c r="H30" s="58"/>
    </row>
    <row r="31" spans="2:10" x14ac:dyDescent="0.25">
      <c r="B31" s="58"/>
      <c r="C31" s="58"/>
      <c r="D31" s="58"/>
      <c r="E31" s="58"/>
      <c r="F31" s="58"/>
      <c r="G31" s="58"/>
      <c r="H31" s="58"/>
    </row>
  </sheetData>
  <mergeCells count="41">
    <mergeCell ref="E5:E7"/>
    <mergeCell ref="D12:D13"/>
    <mergeCell ref="C12:C13"/>
    <mergeCell ref="I14:I15"/>
    <mergeCell ref="H14:H15"/>
    <mergeCell ref="G14:G15"/>
    <mergeCell ref="F14:F15"/>
    <mergeCell ref="E14:E15"/>
    <mergeCell ref="D14:D15"/>
    <mergeCell ref="C14:C15"/>
    <mergeCell ref="I12:I13"/>
    <mergeCell ref="H12:H13"/>
    <mergeCell ref="G12:G13"/>
    <mergeCell ref="F12:F13"/>
    <mergeCell ref="E12:E13"/>
    <mergeCell ref="F8:F9"/>
    <mergeCell ref="D8:D9"/>
    <mergeCell ref="C8:C9"/>
    <mergeCell ref="I10:I11"/>
    <mergeCell ref="H10:H11"/>
    <mergeCell ref="G10:G11"/>
    <mergeCell ref="F10:F11"/>
    <mergeCell ref="E10:E11"/>
    <mergeCell ref="D10:D11"/>
    <mergeCell ref="C10:C11"/>
    <mergeCell ref="B19:J25"/>
    <mergeCell ref="I5:I7"/>
    <mergeCell ref="J5:J7"/>
    <mergeCell ref="B5:B7"/>
    <mergeCell ref="H5:H7"/>
    <mergeCell ref="G5:G6"/>
    <mergeCell ref="F5:F6"/>
    <mergeCell ref="C5:D5"/>
    <mergeCell ref="B8:B9"/>
    <mergeCell ref="B10:B11"/>
    <mergeCell ref="B12:B13"/>
    <mergeCell ref="B14:B15"/>
    <mergeCell ref="I8:I9"/>
    <mergeCell ref="H8:H9"/>
    <mergeCell ref="G8:G9"/>
    <mergeCell ref="E8:E9"/>
  </mergeCells>
  <pageMargins left="0.7" right="0.7" top="0.78740157499999996" bottom="0.78740157499999996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tabColor theme="4"/>
  </sheetPr>
  <dimension ref="A1:M19"/>
  <sheetViews>
    <sheetView workbookViewId="0">
      <selection activeCell="G16" sqref="G16"/>
    </sheetView>
  </sheetViews>
  <sheetFormatPr defaultRowHeight="15" x14ac:dyDescent="0.25"/>
  <cols>
    <col min="2" max="2" width="3.7109375" customWidth="1"/>
    <col min="3" max="3" width="13.7109375" customWidth="1"/>
    <col min="4" max="4" width="9.7109375" customWidth="1"/>
    <col min="5" max="6" width="15.7109375" customWidth="1"/>
    <col min="7" max="7" width="10.7109375" customWidth="1"/>
    <col min="8" max="8" width="14.5703125" customWidth="1"/>
    <col min="9" max="9" width="21.140625" customWidth="1"/>
  </cols>
  <sheetData>
    <row r="1" spans="1:13" x14ac:dyDescent="0.25">
      <c r="A1" t="s">
        <v>865</v>
      </c>
    </row>
    <row r="2" spans="1:13" x14ac:dyDescent="0.25">
      <c r="A2" s="57" t="s">
        <v>866</v>
      </c>
    </row>
    <row r="3" spans="1:13" x14ac:dyDescent="0.25">
      <c r="A3" s="37" t="s">
        <v>873</v>
      </c>
    </row>
    <row r="5" spans="1:13" ht="30" customHeight="1" x14ac:dyDescent="0.25">
      <c r="B5" s="565" t="s">
        <v>1305</v>
      </c>
      <c r="C5" s="566"/>
      <c r="D5" s="571" t="s">
        <v>875</v>
      </c>
      <c r="E5" s="572"/>
      <c r="F5" s="311" t="s">
        <v>876</v>
      </c>
      <c r="G5" s="565"/>
      <c r="H5" s="315" t="s">
        <v>880</v>
      </c>
      <c r="I5" s="315" t="s">
        <v>881</v>
      </c>
      <c r="J5" s="448" t="s">
        <v>9</v>
      </c>
    </row>
    <row r="6" spans="1:13" ht="78" customHeight="1" thickBot="1" x14ac:dyDescent="0.3">
      <c r="B6" s="567"/>
      <c r="C6" s="568"/>
      <c r="D6" s="181" t="s">
        <v>879</v>
      </c>
      <c r="E6" s="573" t="s">
        <v>877</v>
      </c>
      <c r="F6" s="573" t="s">
        <v>878</v>
      </c>
      <c r="G6" s="573" t="s">
        <v>882</v>
      </c>
      <c r="H6" s="315"/>
      <c r="I6" s="315"/>
      <c r="J6" s="448"/>
    </row>
    <row r="7" spans="1:13" ht="30" customHeight="1" thickBot="1" x14ac:dyDescent="0.3">
      <c r="B7" s="569"/>
      <c r="C7" s="570"/>
      <c r="D7" s="183" t="s">
        <v>13</v>
      </c>
      <c r="E7" s="305"/>
      <c r="F7" s="316"/>
      <c r="G7" s="316"/>
      <c r="H7" s="316"/>
      <c r="I7" s="316"/>
      <c r="J7" s="448"/>
      <c r="M7" s="218"/>
    </row>
    <row r="8" spans="1:13" ht="15" customHeight="1" x14ac:dyDescent="0.25">
      <c r="B8" s="562" t="s">
        <v>874</v>
      </c>
      <c r="C8" s="574" t="s">
        <v>870</v>
      </c>
      <c r="D8" s="355">
        <v>485</v>
      </c>
      <c r="E8" s="205">
        <f>E9*1.21</f>
        <v>2737.02</v>
      </c>
      <c r="F8" s="205">
        <f>F9*1.21</f>
        <v>13175.69</v>
      </c>
      <c r="G8" s="205">
        <f>G9*1.21</f>
        <v>4243.47</v>
      </c>
      <c r="H8" s="205">
        <f>H9*1.21</f>
        <v>8385.2999999999993</v>
      </c>
      <c r="I8" s="584" t="s">
        <v>883</v>
      </c>
      <c r="J8" s="432" t="s">
        <v>1293</v>
      </c>
      <c r="M8" s="231"/>
    </row>
    <row r="9" spans="1:13" ht="15" customHeight="1" x14ac:dyDescent="0.25">
      <c r="B9" s="562"/>
      <c r="C9" s="575"/>
      <c r="D9" s="375"/>
      <c r="E9" s="220">
        <v>2262</v>
      </c>
      <c r="F9" s="220">
        <v>10889</v>
      </c>
      <c r="G9" s="220">
        <v>3507</v>
      </c>
      <c r="H9" s="220">
        <v>6930</v>
      </c>
      <c r="I9" s="582"/>
      <c r="J9" s="433"/>
      <c r="M9" s="218"/>
    </row>
    <row r="10" spans="1:13" ht="15" customHeight="1" x14ac:dyDescent="0.25">
      <c r="B10" s="563"/>
      <c r="C10" s="463" t="s">
        <v>869</v>
      </c>
      <c r="D10" s="411">
        <v>732</v>
      </c>
      <c r="E10" s="208">
        <f>E11*1.21</f>
        <v>9555.369999999999</v>
      </c>
      <c r="F10" s="208">
        <f>F11*1.21</f>
        <v>17146.91</v>
      </c>
      <c r="G10" s="208">
        <f>G11*1.21</f>
        <v>5903.59</v>
      </c>
      <c r="H10" s="208">
        <f>H11*1.21</f>
        <v>8385.2999999999993</v>
      </c>
      <c r="I10" s="579" t="s">
        <v>883</v>
      </c>
      <c r="J10" s="423" t="s">
        <v>1293</v>
      </c>
      <c r="M10" s="231"/>
    </row>
    <row r="11" spans="1:13" ht="15" customHeight="1" x14ac:dyDescent="0.25">
      <c r="B11" s="563"/>
      <c r="C11" s="464"/>
      <c r="D11" s="412"/>
      <c r="E11" s="223">
        <v>7897</v>
      </c>
      <c r="F11" s="223">
        <v>14171</v>
      </c>
      <c r="G11" s="223">
        <v>4879</v>
      </c>
      <c r="H11" s="223">
        <v>6930</v>
      </c>
      <c r="I11" s="583"/>
      <c r="J11" s="424"/>
    </row>
    <row r="12" spans="1:13" ht="15" customHeight="1" x14ac:dyDescent="0.25">
      <c r="B12" s="563"/>
      <c r="C12" s="576" t="s">
        <v>868</v>
      </c>
      <c r="D12" s="374">
        <v>895</v>
      </c>
      <c r="E12" s="211">
        <f>E13*1.21</f>
        <v>12592.47</v>
      </c>
      <c r="F12" s="211">
        <f>F13*1.21</f>
        <v>20049.7</v>
      </c>
      <c r="G12" s="211">
        <f>G13*1.21</f>
        <v>7235.8</v>
      </c>
      <c r="H12" s="211">
        <f>H13*1.21</f>
        <v>8720.4699999999993</v>
      </c>
      <c r="I12" s="581" t="s">
        <v>883</v>
      </c>
      <c r="J12" s="440" t="s">
        <v>1293</v>
      </c>
    </row>
    <row r="13" spans="1:13" ht="15" customHeight="1" x14ac:dyDescent="0.25">
      <c r="B13" s="564"/>
      <c r="C13" s="575"/>
      <c r="D13" s="375"/>
      <c r="E13" s="220">
        <v>10407</v>
      </c>
      <c r="F13" s="220">
        <v>16570</v>
      </c>
      <c r="G13" s="220">
        <v>5980</v>
      </c>
      <c r="H13" s="220">
        <v>7207</v>
      </c>
      <c r="I13" s="582"/>
      <c r="J13" s="433"/>
    </row>
    <row r="14" spans="1:13" ht="15" customHeight="1" x14ac:dyDescent="0.25">
      <c r="B14" s="564"/>
      <c r="C14" s="463" t="s">
        <v>871</v>
      </c>
      <c r="D14" s="551">
        <v>1000</v>
      </c>
      <c r="E14" s="208">
        <f>E15*1.21</f>
        <v>15041.51</v>
      </c>
      <c r="F14" s="208">
        <f>F15*1.21</f>
        <v>21441.200000000001</v>
      </c>
      <c r="G14" s="208">
        <f>G15*1.21</f>
        <v>10062.36</v>
      </c>
      <c r="H14" s="208">
        <f>H15*1.21</f>
        <v>31151.45</v>
      </c>
      <c r="I14" s="579" t="s">
        <v>883</v>
      </c>
      <c r="J14" s="423" t="s">
        <v>1293</v>
      </c>
    </row>
    <row r="15" spans="1:13" ht="15" customHeight="1" x14ac:dyDescent="0.25">
      <c r="B15" s="564"/>
      <c r="C15" s="577"/>
      <c r="D15" s="578"/>
      <c r="E15" s="226">
        <v>12431</v>
      </c>
      <c r="F15" s="226">
        <v>17720</v>
      </c>
      <c r="G15" s="226">
        <v>8316</v>
      </c>
      <c r="H15" s="226">
        <v>25745</v>
      </c>
      <c r="I15" s="580"/>
      <c r="J15" s="427"/>
    </row>
    <row r="16" spans="1:13" ht="18" customHeight="1" x14ac:dyDescent="0.25">
      <c r="B16" s="561"/>
      <c r="C16" s="561"/>
      <c r="D16" s="42"/>
      <c r="E16" s="126"/>
      <c r="F16" s="126"/>
      <c r="G16" s="126"/>
      <c r="H16" s="126"/>
      <c r="I16" s="42"/>
    </row>
    <row r="17" spans="2:2" x14ac:dyDescent="0.25">
      <c r="B17" s="48" t="s">
        <v>1302</v>
      </c>
    </row>
    <row r="19" spans="2:2" x14ac:dyDescent="0.25">
      <c r="B19" s="48" t="s">
        <v>1285</v>
      </c>
    </row>
  </sheetData>
  <mergeCells count="27">
    <mergeCell ref="D10:D11"/>
    <mergeCell ref="D12:D13"/>
    <mergeCell ref="D14:D15"/>
    <mergeCell ref="J8:J9"/>
    <mergeCell ref="J10:J11"/>
    <mergeCell ref="J12:J13"/>
    <mergeCell ref="J14:J15"/>
    <mergeCell ref="I14:I15"/>
    <mergeCell ref="I12:I13"/>
    <mergeCell ref="I10:I11"/>
    <mergeCell ref="I8:I9"/>
    <mergeCell ref="B16:C16"/>
    <mergeCell ref="B8:B15"/>
    <mergeCell ref="B5:C7"/>
    <mergeCell ref="J5:J7"/>
    <mergeCell ref="D5:E5"/>
    <mergeCell ref="F5:G5"/>
    <mergeCell ref="E6:E7"/>
    <mergeCell ref="F6:F7"/>
    <mergeCell ref="G6:G7"/>
    <mergeCell ref="H5:H7"/>
    <mergeCell ref="I5:I7"/>
    <mergeCell ref="C8:C9"/>
    <mergeCell ref="C10:C11"/>
    <mergeCell ref="C12:C13"/>
    <mergeCell ref="C14:C15"/>
    <mergeCell ref="D8:D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108</vt:i4>
      </vt:variant>
      <vt:variant>
        <vt:lpstr>Pojmenované oblasti</vt:lpstr>
      </vt:variant>
      <vt:variant>
        <vt:i4>6</vt:i4>
      </vt:variant>
    </vt:vector>
  </HeadingPairs>
  <TitlesOfParts>
    <vt:vector size="114" baseType="lpstr">
      <vt:lpstr>Zámkové dlažby - IČKO</vt:lpstr>
      <vt:lpstr>Zámkové dlažby - vlnka, ZIP</vt:lpstr>
      <vt:lpstr>Variabilní dlažby-kostka,bloček</vt:lpstr>
      <vt:lpstr>Vari. dlažby-čtvrec, obdélník</vt:lpstr>
      <vt:lpstr>Velkoplošné dlažby</vt:lpstr>
      <vt:lpstr>Zatravňovací a vegetační dlažby</vt:lpstr>
      <vt:lpstr>Speciální a designové dlažby 1</vt:lpstr>
      <vt:lpstr>Speciální a designové dlažby 2</vt:lpstr>
      <vt:lpstr>Doplňky dlažeb - krajník</vt:lpstr>
      <vt:lpstr>Odvodňovací žlaby</vt:lpstr>
      <vt:lpstr>Obrubníky silniční 1</vt:lpstr>
      <vt:lpstr>Obrubníky silniční 2</vt:lpstr>
      <vt:lpstr>Obrubníky parkové a sadové 1</vt:lpstr>
      <vt:lpstr>Obrubníky parkové a sadové 2</vt:lpstr>
      <vt:lpstr>Panely</vt:lpstr>
      <vt:lpstr>Stropní desky PZD Z4</vt:lpstr>
      <vt:lpstr>Základové konstrukce</vt:lpstr>
      <vt:lpstr>Štípané tvarovky</vt:lpstr>
      <vt:lpstr>Hladké tvarovky</vt:lpstr>
      <vt:lpstr>Stříšky pro oplocení</vt:lpstr>
      <vt:lpstr>Sloupky a plotové panely</vt:lpstr>
      <vt:lpstr>Podhrabové desky</vt:lpstr>
      <vt:lpstr>Palisády a blok</vt:lpstr>
      <vt:lpstr>Opěrné bloky a svahovky</vt:lpstr>
      <vt:lpstr>Kořenové obruby</vt:lpstr>
      <vt:lpstr>Trám. a lan. oplocení+napajedla</vt:lpstr>
      <vt:lpstr>Základní rovné díly</vt:lpstr>
      <vt:lpstr>Základní rovné díly s obrubou</vt:lpstr>
      <vt:lpstr>Základní spádové díly</vt:lpstr>
      <vt:lpstr>Z. spád. díly s obrubou ABO7</vt:lpstr>
      <vt:lpstr>Z. spád. díly s obrubou ABO12</vt:lpstr>
      <vt:lpstr>Z. spád. díly s obrubou ABO15</vt:lpstr>
      <vt:lpstr>Z. spád. díly s obrubou ABO18</vt:lpstr>
      <vt:lpstr>Spec. díly - výtokové kusy HD </vt:lpstr>
      <vt:lpstr>Spec. díly - výtokové kusy HH</vt:lpstr>
      <vt:lpstr>Spec. díly - čistící kusy HD</vt:lpstr>
      <vt:lpstr>Spec. díly - čistící kusy DD</vt:lpstr>
      <vt:lpstr>Speciální díly- náběhové kusy</vt:lpstr>
      <vt:lpstr>Speciální díly</vt:lpstr>
      <vt:lpstr>Doplňky pro SZ I a SZ II</vt:lpstr>
      <vt:lpstr>Štěrbinové žlaby SZ II</vt:lpstr>
      <vt:lpstr>Trouby hrdlové a dříkové DN 300</vt:lpstr>
      <vt:lpstr>Trouby hrdlové a dříkové DN 400</vt:lpstr>
      <vt:lpstr>Trouby hrdlové a dříkové DN 500</vt:lpstr>
      <vt:lpstr>Trouby hrdlové a dříkové DN 600</vt:lpstr>
      <vt:lpstr>Trouby hrdlové a dříkové DN 800</vt:lpstr>
      <vt:lpstr>Trouby patkové DN 1000</vt:lpstr>
      <vt:lpstr>Trouby patkové DN 1200</vt:lpstr>
      <vt:lpstr>Trouby patkové přímé DN 800</vt:lpstr>
      <vt:lpstr>Trouby patkové přímé DN 1000</vt:lpstr>
      <vt:lpstr>Trouby patkové přímé DN 1200</vt:lpstr>
      <vt:lpstr>Trouby přímé (polodrážka)</vt:lpstr>
      <vt:lpstr>Trouby přímé DN 150-600</vt:lpstr>
      <vt:lpstr>Čelo propustku</vt:lpstr>
      <vt:lpstr>Podkladní prahy</vt:lpstr>
      <vt:lpstr>Přechodové stěny pro trouby</vt:lpstr>
      <vt:lpstr>Záslepky pro trouby DN2200-3000</vt:lpstr>
      <vt:lpstr>Šachtová dna jednolitá ex.</vt:lpstr>
      <vt:lpstr>Drenážní a šachtová dna</vt:lpstr>
      <vt:lpstr>Šachtová dna velkoprůměrová</vt:lpstr>
      <vt:lpstr>Atypické šachtové dno</vt:lpstr>
      <vt:lpstr>Základní díly jímek DN 800-1700</vt:lpstr>
      <vt:lpstr>Základní díly jímek DN2200-3000</vt:lpstr>
      <vt:lpstr>Skruže DN 800</vt:lpstr>
      <vt:lpstr>Skruže DN 1000</vt:lpstr>
      <vt:lpstr>Skruže DN 1200</vt:lpstr>
      <vt:lpstr>Skruže DN 1500</vt:lpstr>
      <vt:lpstr>Skruže DN 1700</vt:lpstr>
      <vt:lpstr>Doplňky pro skruže DN 800-1700</vt:lpstr>
      <vt:lpstr>Skruže DN 2200</vt:lpstr>
      <vt:lpstr>Skruže DN 2500</vt:lpstr>
      <vt:lpstr>Skruže DN 3000</vt:lpstr>
      <vt:lpstr>Doplňky pro skruže DN2200-3000</vt:lpstr>
      <vt:lpstr>Podestové desky</vt:lpstr>
      <vt:lpstr>Přechodové skruže kónické</vt:lpstr>
      <vt:lpstr>Přechodové desky pro změnu ..1 </vt:lpstr>
      <vt:lpstr>Přechodové desky pro změnu ..2</vt:lpstr>
      <vt:lpstr>Zákrytové skruže kónické ...</vt:lpstr>
      <vt:lpstr>Zákr. desky pro osazení poklop1</vt:lpstr>
      <vt:lpstr>Zákr. desky pro osazení poklop2</vt:lpstr>
      <vt:lpstr>Vyrovnávací prstenec DN 600</vt:lpstr>
      <vt:lpstr>Vyrovnávací prstenec DN 800</vt:lpstr>
      <vt:lpstr>Poklopy třídy A,B</vt:lpstr>
      <vt:lpstr>Poklopy třídy D</vt:lpstr>
      <vt:lpstr>Poklopy třídy E</vt:lpstr>
      <vt:lpstr>Doplňky</vt:lpstr>
      <vt:lpstr>Zákrytové desky rovné</vt:lpstr>
      <vt:lpstr>Poklopy studniční</vt:lpstr>
      <vt:lpstr>Dna - horské vpusti</vt:lpstr>
      <vt:lpstr>Nástavec - horské vpusti</vt:lpstr>
      <vt:lpstr>Mříže - horské vpusti</vt:lpstr>
      <vt:lpstr>Dna - uliční vpusti</vt:lpstr>
      <vt:lpstr>Skruže - uliční vpusti</vt:lpstr>
      <vt:lpstr>Skruže s otvorem</vt:lpstr>
      <vt:lpstr>Prstence a kónusy</vt:lpstr>
      <vt:lpstr>Kalové koše</vt:lpstr>
      <vt:lpstr>Mříže - uliční vpusti</vt:lpstr>
      <vt:lpstr>Čistírna odpadních vod</vt:lpstr>
      <vt:lpstr>Doplňky ČOV</vt:lpstr>
      <vt:lpstr>Odlučovače lehkých kapalin</vt:lpstr>
      <vt:lpstr>Kruhové nádrže</vt:lpstr>
      <vt:lpstr>Kruhové nádrže - žumpy</vt:lpstr>
      <vt:lpstr>Čerpací stanice splaškových vod</vt:lpstr>
      <vt:lpstr>Vodoměrné šachty</vt:lpstr>
      <vt:lpstr>Retenční nádrže</vt:lpstr>
      <vt:lpstr>Vsakovací jímky</vt:lpstr>
      <vt:lpstr>Kalové jímky</vt:lpstr>
      <vt:lpstr>Lapáky tuků a pevných částic</vt:lpstr>
      <vt:lpstr>'Obrubníky silniční 1'!Oblast_tisku</vt:lpstr>
      <vt:lpstr>'Opěrné bloky a svahovky'!Oblast_tisku</vt:lpstr>
      <vt:lpstr>Panely!Oblast_tisku</vt:lpstr>
      <vt:lpstr>'Stropní desky PZD Z4'!Oblast_tisku</vt:lpstr>
      <vt:lpstr>'Zámkové dlažby - IČKO'!Oblast_tisku</vt:lpstr>
      <vt:lpstr>'Zámkové dlažby - vlnka, ZIP'!Oblast_tisku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krajicovab</dc:creator>
  <cp:lastModifiedBy>J Neumann</cp:lastModifiedBy>
  <cp:lastPrinted>2021-11-03T11:43:40Z</cp:lastPrinted>
  <dcterms:created xsi:type="dcterms:W3CDTF">2020-09-21T08:23:14Z</dcterms:created>
  <dcterms:modified xsi:type="dcterms:W3CDTF">2026-04-17T04:28:12Z</dcterms:modified>
</cp:coreProperties>
</file>